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Орловка\Решение\"/>
    </mc:Choice>
  </mc:AlternateContent>
  <bookViews>
    <workbookView xWindow="360" yWindow="270" windowWidth="14940" windowHeight="9150"/>
  </bookViews>
  <sheets>
    <sheet name="Доходы" sheetId="1" r:id="rId1"/>
    <sheet name="Расходы" sheetId="2" r:id="rId2"/>
    <sheet name="Источники" sheetId="3" r:id="rId3"/>
    <sheet name="_params" sheetId="4" state="hidden" r:id="rId4"/>
  </sheets>
  <definedNames>
    <definedName name="APPT" localSheetId="0">Доходы!$A$20</definedName>
    <definedName name="APPT" localSheetId="2">Источники!$A$25</definedName>
    <definedName name="APPT" localSheetId="1">Расходы!$A$21</definedName>
    <definedName name="FILE_NAME" localSheetId="0">Доходы!$G$2</definedName>
    <definedName name="FIO" localSheetId="0">Доходы!#REF!</definedName>
    <definedName name="FIO" localSheetId="1">Расходы!$E$21</definedName>
    <definedName name="LAST_CELL" localSheetId="0">Доходы!#REF!</definedName>
    <definedName name="LAST_CELL" localSheetId="2">Источники!$G$28</definedName>
    <definedName name="LAST_CELL" localSheetId="1">Расходы!$H$118</definedName>
    <definedName name="PARAMS" localSheetId="0">Доходы!$G$1</definedName>
    <definedName name="RANGE_NAMES" localSheetId="0">Доходы!#REF!</definedName>
    <definedName name="RBEGIN_1" localSheetId="0">Доходы!$A$15</definedName>
    <definedName name="RBEGIN_1" localSheetId="2">Источники!$A$12</definedName>
    <definedName name="RBEGIN_1" localSheetId="1">Расходы!$A$13</definedName>
    <definedName name="REG_DATE" localSheetId="0">Доходы!$G$3</definedName>
    <definedName name="REND_1" localSheetId="0">Доходы!#REF!</definedName>
    <definedName name="REND_1" localSheetId="2">Источники!$A$23</definedName>
    <definedName name="REND_1" localSheetId="1">Расходы!$A$119</definedName>
    <definedName name="SIGN" localSheetId="0">Доходы!$A$19:$D$21</definedName>
    <definedName name="SIGN" localSheetId="2">Источники!$A$25:$D$26</definedName>
    <definedName name="SIGN" localSheetId="1">Расходы!$A$20:$E$22</definedName>
    <definedName name="TERR_CODE" localSheetId="0">Доходы!$G$5</definedName>
    <definedName name="TERR_NAME" localSheetId="0">Доходы!$G$4</definedName>
  </definedNames>
  <calcPr calcId="152511"/>
</workbook>
</file>

<file path=xl/calcChain.xml><?xml version="1.0" encoding="utf-8"?>
<calcChain xmlns="http://schemas.openxmlformats.org/spreadsheetml/2006/main">
  <c r="E12" i="3" l="1"/>
  <c r="E21" i="3"/>
  <c r="E22" i="3"/>
  <c r="E23" i="3"/>
  <c r="F13" i="2"/>
  <c r="F15" i="2"/>
  <c r="F16" i="2"/>
  <c r="F17" i="2"/>
  <c r="F18" i="2"/>
  <c r="F19" i="2"/>
  <c r="F20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F34" i="2"/>
  <c r="F35" i="2"/>
  <c r="F36" i="2"/>
  <c r="F37" i="2"/>
  <c r="F38" i="2"/>
  <c r="F39" i="2"/>
  <c r="F40" i="2"/>
  <c r="F41" i="2"/>
  <c r="F42" i="2"/>
  <c r="F43" i="2"/>
  <c r="F44" i="2"/>
  <c r="F45" i="2"/>
  <c r="F46" i="2"/>
  <c r="F47" i="2"/>
  <c r="F48" i="2"/>
  <c r="F49" i="2"/>
  <c r="F50" i="2"/>
  <c r="F51" i="2"/>
  <c r="F52" i="2"/>
  <c r="F53" i="2"/>
  <c r="F54" i="2"/>
  <c r="F55" i="2"/>
  <c r="F56" i="2"/>
  <c r="F57" i="2"/>
  <c r="F58" i="2"/>
  <c r="F59" i="2"/>
  <c r="F60" i="2"/>
  <c r="F61" i="2"/>
  <c r="F62" i="2"/>
  <c r="F63" i="2"/>
  <c r="F64" i="2"/>
  <c r="F65" i="2"/>
  <c r="F66" i="2"/>
  <c r="F67" i="2"/>
  <c r="F68" i="2"/>
  <c r="F69" i="2"/>
  <c r="F70" i="2"/>
  <c r="F71" i="2"/>
  <c r="F72" i="2"/>
  <c r="F73" i="2"/>
  <c r="F74" i="2"/>
  <c r="F75" i="2"/>
  <c r="F76" i="2"/>
  <c r="F77" i="2"/>
  <c r="F78" i="2"/>
  <c r="F79" i="2"/>
  <c r="F80" i="2"/>
  <c r="F81" i="2"/>
  <c r="F82" i="2"/>
  <c r="F83" i="2"/>
  <c r="F84" i="2"/>
  <c r="F85" i="2"/>
  <c r="F86" i="2"/>
  <c r="F87" i="2"/>
  <c r="F88" i="2"/>
  <c r="F89" i="2"/>
  <c r="F90" i="2"/>
  <c r="F91" i="2"/>
  <c r="F92" i="2"/>
  <c r="F93" i="2"/>
  <c r="F94" i="2"/>
  <c r="F95" i="2"/>
  <c r="F96" i="2"/>
  <c r="F97" i="2"/>
  <c r="F98" i="2"/>
  <c r="F99" i="2"/>
  <c r="F100" i="2"/>
  <c r="F101" i="2"/>
  <c r="F102" i="2"/>
  <c r="F103" i="2"/>
  <c r="F104" i="2"/>
  <c r="F105" i="2"/>
  <c r="F106" i="2"/>
  <c r="F107" i="2"/>
  <c r="F108" i="2"/>
  <c r="F109" i="2"/>
  <c r="F110" i="2"/>
  <c r="F111" i="2"/>
  <c r="F112" i="2"/>
  <c r="F113" i="2"/>
  <c r="F114" i="2"/>
  <c r="F115" i="2"/>
  <c r="F116" i="2"/>
  <c r="F117" i="2"/>
  <c r="F118" i="2"/>
</calcChain>
</file>

<file path=xl/sharedStrings.xml><?xml version="1.0" encoding="utf-8"?>
<sst xmlns="http://schemas.openxmlformats.org/spreadsheetml/2006/main" count="631" uniqueCount="263">
  <si>
    <t xml:space="preserve"> Наименование показателя</t>
  </si>
  <si>
    <t>Код строки</t>
  </si>
  <si>
    <t>Утвержденные бюджетные назначения</t>
  </si>
  <si>
    <t>Исполнено</t>
  </si>
  <si>
    <t>4</t>
  </si>
  <si>
    <t>5</t>
  </si>
  <si>
    <t>Доходы бюджета - всего</t>
  </si>
  <si>
    <t>010</t>
  </si>
  <si>
    <t>x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</si>
  <si>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</si>
  <si>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</si>
  <si>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</si>
  <si>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</si>
  <si>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</si>
  <si>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</si>
  <si>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</si>
  <si>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</si>
  <si>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</si>
  <si>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</si>
  <si>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</si>
  <si>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</si>
  <si>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</si>
  <si>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</si>
  <si>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</si>
  <si>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-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</si>
  <si>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</si>
  <si>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</si>
  <si>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</si>
  <si>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</si>
  <si>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</si>
  <si>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</si>
  <si>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</si>
  <si>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</si>
  <si>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</si>
  <si>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</si>
  <si>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</si>
  <si>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</si>
  <si>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</si>
  <si>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</si>
  <si>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</si>
  <si>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</si>
  <si>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</si>
  <si>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</si>
  <si>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</si>
  <si>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</si>
  <si>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ДОХОДЫ ОТ ИСПОЛЬЗОВАНИЯ ИМУЩЕСТВА, НАХОДЯЩЕГОСЯ В ГОСУДАРСТВЕННОЙ И МУНИЦИПАЛЬНОЙ СОБСТВЕННОСТИ</t>
  </si>
  <si>
    <t>880 11100000000000000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</si>
  <si>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</si>
  <si>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880 11109000000000120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</si>
  <si>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</si>
  <si>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880 11109040000000120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</si>
  <si>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</si>
  <si>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880 11109045100000120</t>
  </si>
  <si>
    <t>БЕЗВОЗМЕЗДНЫЕ ПОСТУПЛЕНИЯ</t>
  </si>
  <si>
    <t>880 20000000000000000</t>
  </si>
  <si>
    <t>БЕЗВОЗМЕЗДНЫЕ ПОСТУПЛЕНИЯ ОТ ДРУГИХ БЮДЖЕТОВ БЮДЖЕТНОЙ СИСТЕМЫ РОССИЙСКОЙ ФЕДЕРАЦИИ</t>
  </si>
  <si>
    <t>880 20200000000000000</t>
  </si>
  <si>
    <t>Дотации бюджетам бюджетной системы Российской Федерации</t>
  </si>
  <si>
    <t>880 20210000000000150</t>
  </si>
  <si>
    <t>Дотации на выравнивание бюджетной обеспеченности</t>
  </si>
  <si>
    <t>880 20215001000000150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</si>
  <si>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</si>
  <si>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880 20215001100000150</t>
  </si>
  <si>
    <t>Субвенции бюджетам бюджетной системы Российской Федерации</t>
  </si>
  <si>
    <t>880 20230000000000150</t>
  </si>
  <si>
    <t>Субвенции местным бюджетам на выполнение передаваемых полномочий субъектов Российской Федерации</t>
  </si>
  <si>
    <t>880 20230024000000150</t>
  </si>
  <si>
    <t>Субвенции бюджетам сельских поселений на выполнение передаваемых полномочий субъектов Российской Федерации</t>
  </si>
  <si>
    <t>880 20230024100000150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</si>
  <si>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</si>
  <si>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880 20235118000000150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</si>
  <si>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</si>
  <si>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880 20235118100000150</t>
  </si>
  <si>
    <t>Иные межбюджетные трансферты</t>
  </si>
  <si>
    <t>880 20240000000000150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</si>
  <si>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</si>
  <si>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880 20240014000000150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</si>
  <si>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</si>
  <si>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880 20240014100000150</t>
  </si>
  <si>
    <t>Прочие межбюджетные трансферты, передаваемые бюджетам</t>
  </si>
  <si>
    <t>880 20249999000000150</t>
  </si>
  <si>
    <t>Прочие межбюджетные трансферты, передаваемые бюджетам сельских поселений</t>
  </si>
  <si>
    <t>880 20249999100000150</t>
  </si>
  <si>
    <t xml:space="preserve">                          2. Расходы бюджета</t>
  </si>
  <si>
    <t>Форма 0503124  с.2</t>
  </si>
  <si>
    <t>Код расхода по бюджетной классификации</t>
  </si>
  <si>
    <t>Всего</t>
  </si>
  <si>
    <t>Бюджетных обязательств учреждений</t>
  </si>
  <si>
    <t>Перечислено на банковские счета учреждений</t>
  </si>
  <si>
    <t>6</t>
  </si>
  <si>
    <t>7</t>
  </si>
  <si>
    <t>Расходы бюджета - всего</t>
  </si>
  <si>
    <t>200</t>
  </si>
  <si>
    <t>ОБЩЕГОСУДАРСТВЕННЫЕ ВОПРОСЫ</t>
  </si>
  <si>
    <t xml:space="preserve">000 0100 0000000000 000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</si>
  <si>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</si>
  <si>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000 0100 0000000000 100 </t>
  </si>
  <si>
    <t>Расходы на выплаты персоналу государственных (муниципальных) органов</t>
  </si>
  <si>
    <t xml:space="preserve">000 0100 0000000000 120 </t>
  </si>
  <si>
    <t>Фонд оплаты труда государственных (муниципальных) органов</t>
  </si>
  <si>
    <t xml:space="preserve">000 0100 0000000000 121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</si>
  <si>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</si>
  <si>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000 0100 0000000000 129 </t>
  </si>
  <si>
    <t>Закупка товаров, работ и услуг для обеспечения государственных (муниципальных) нужд</t>
  </si>
  <si>
    <t xml:space="preserve">000 0100 0000000000 200 </t>
  </si>
  <si>
    <t>Иные закупки товаров, работ и услуг для обеспечения государственных (муниципальных) нужд</t>
  </si>
  <si>
    <t xml:space="preserve">000 0100 0000000000 240 </t>
  </si>
  <si>
    <t>Прочая закупка товаров, работ и услуг</t>
  </si>
  <si>
    <t xml:space="preserve">000 0100 0000000000 244 </t>
  </si>
  <si>
    <t>Закупка энергетических ресурсов</t>
  </si>
  <si>
    <t xml:space="preserve">000 0100 0000000000 247 </t>
  </si>
  <si>
    <t>Межбюджетные трансферты</t>
  </si>
  <si>
    <t xml:space="preserve">000 0100 0000000000 500 </t>
  </si>
  <si>
    <t xml:space="preserve">000 0100 0000000000 540 </t>
  </si>
  <si>
    <t>Иные бюджетные ассигнования</t>
  </si>
  <si>
    <t xml:space="preserve">000 0100 0000000000 800 </t>
  </si>
  <si>
    <t>Уплата налогов, сборов и иных платежей</t>
  </si>
  <si>
    <t xml:space="preserve">000 0100 0000000000 850 </t>
  </si>
  <si>
    <t>Уплата налога на имущество организаций и земельного налога</t>
  </si>
  <si>
    <t xml:space="preserve">000 0100 0000000000 851 </t>
  </si>
  <si>
    <t>Функционирование высшего должностного лица субъекта Российской Федерации и муниципального образования</t>
  </si>
  <si>
    <t xml:space="preserve">000 0102 0000000000 000 </t>
  </si>
  <si>
    <t xml:space="preserve">000 0102 0000000000 100 </t>
  </si>
  <si>
    <t xml:space="preserve">000 0102 0000000000 120 </t>
  </si>
  <si>
    <t xml:space="preserve">000 0102 0000000000 121 </t>
  </si>
  <si>
    <t xml:space="preserve">000 0102 0000000000 129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</si>
  <si>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</si>
  <si>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000 0104 0000000000 000 </t>
  </si>
  <si>
    <t xml:space="preserve">000 0104 0000000000 100 </t>
  </si>
  <si>
    <t xml:space="preserve">000 0104 0000000000 120 </t>
  </si>
  <si>
    <t xml:space="preserve">000 0104 0000000000 121 </t>
  </si>
  <si>
    <t xml:space="preserve">000 0104 0000000000 129 </t>
  </si>
  <si>
    <t xml:space="preserve">000 0104 0000000000 200 </t>
  </si>
  <si>
    <t xml:space="preserve">000 0104 0000000000 240 </t>
  </si>
  <si>
    <t xml:space="preserve">000 0104 0000000000 244 </t>
  </si>
  <si>
    <t xml:space="preserve">000 0104 0000000000 247 </t>
  </si>
  <si>
    <t xml:space="preserve">000 0104 0000000000 500 </t>
  </si>
  <si>
    <t xml:space="preserve">000 0104 0000000000 540 </t>
  </si>
  <si>
    <t xml:space="preserve">000 0104 0000000000 800 </t>
  </si>
  <si>
    <t xml:space="preserve">000 0104 0000000000 850 </t>
  </si>
  <si>
    <t xml:space="preserve">000 0104 0000000000 851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</si>
  <si>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</si>
  <si>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000 0106 0000000000 000 </t>
  </si>
  <si>
    <t xml:space="preserve">000 0106 0000000000 500 </t>
  </si>
  <si>
    <t xml:space="preserve">000 0106 0000000000 540 </t>
  </si>
  <si>
    <t>Другие общегосударственные вопросы</t>
  </si>
  <si>
    <t xml:space="preserve">000 0113 0000000000 000 </t>
  </si>
  <si>
    <t xml:space="preserve">000 0113 0000000000 200 </t>
  </si>
  <si>
    <t xml:space="preserve">000 0113 0000000000 240 </t>
  </si>
  <si>
    <t xml:space="preserve">000 0113 0000000000 244 </t>
  </si>
  <si>
    <t>НАЦИОНАЛЬНАЯ ОБОРОНА</t>
  </si>
  <si>
    <t xml:space="preserve">000 0200 0000000000 000 </t>
  </si>
  <si>
    <t xml:space="preserve">000 0200 0000000000 100 </t>
  </si>
  <si>
    <t xml:space="preserve">000 0200 0000000000 120 </t>
  </si>
  <si>
    <t xml:space="preserve">000 0200 0000000000 121 </t>
  </si>
  <si>
    <t xml:space="preserve">000 0200 0000000000 129 </t>
  </si>
  <si>
    <t xml:space="preserve">000 0200 0000000000 200 </t>
  </si>
  <si>
    <t xml:space="preserve">000 0200 0000000000 240 </t>
  </si>
  <si>
    <t xml:space="preserve">000 0200 0000000000 244 </t>
  </si>
  <si>
    <t>Мобилизационная и вневойсковая подготовка</t>
  </si>
  <si>
    <t xml:space="preserve">000 0203 0000000000 000 </t>
  </si>
  <si>
    <t xml:space="preserve">000 0203 0000000000 100 </t>
  </si>
  <si>
    <t xml:space="preserve">000 0203 0000000000 120 </t>
  </si>
  <si>
    <t xml:space="preserve">000 0203 0000000000 121 </t>
  </si>
  <si>
    <t xml:space="preserve">000 0203 0000000000 129 </t>
  </si>
  <si>
    <t xml:space="preserve">000 0203 0000000000 200 </t>
  </si>
  <si>
    <t xml:space="preserve">000 0203 0000000000 240 </t>
  </si>
  <si>
    <t xml:space="preserve">000 0203 0000000000 244 </t>
  </si>
  <si>
    <t>НАЦИОНАЛЬНАЯ БЕЗОПАСНОСТЬ И ПРАВООХРАНИТЕЛЬНАЯ ДЕЯТЕЛЬНОСТЬ</t>
  </si>
  <si>
    <t xml:space="preserve">000 0300 0000000000 000 </t>
  </si>
  <si>
    <t xml:space="preserve">000 0300 0000000000 200 </t>
  </si>
  <si>
    <t xml:space="preserve">000 0300 0000000000 240 </t>
  </si>
  <si>
    <t xml:space="preserve">000 0300 0000000000 244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</si>
  <si>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</si>
  <si>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000 0309 0000000000 000 </t>
  </si>
  <si>
    <t xml:space="preserve">000 0309 0000000000 200 </t>
  </si>
  <si>
    <t xml:space="preserve">000 0309 0000000000 240 </t>
  </si>
  <si>
    <t xml:space="preserve">000 0309 0000000000 244 </t>
  </si>
  <si>
    <t>НАЦИОНАЛЬНАЯ ЭКОНОМИКА</t>
  </si>
  <si>
    <t xml:space="preserve">000 0400 0000000000 000 </t>
  </si>
  <si>
    <t xml:space="preserve">000 0400 0000000000 200 </t>
  </si>
  <si>
    <t xml:space="preserve">000 0400 0000000000 240 </t>
  </si>
  <si>
    <t xml:space="preserve">000 0400 0000000000 244 </t>
  </si>
  <si>
    <t>Дорожное хозяйство (дорожные фонды)</t>
  </si>
  <si>
    <t xml:space="preserve">000 0409 0000000000 000 </t>
  </si>
  <si>
    <t xml:space="preserve">000 0409 0000000000 200 </t>
  </si>
  <si>
    <t xml:space="preserve">000 0409 0000000000 240 </t>
  </si>
  <si>
    <t xml:space="preserve">000 0409 0000000000 244 </t>
  </si>
  <si>
    <t>ЖИЛИЩНО-КОММУНАЛЬНОЕ ХОЗЯЙСТВО</t>
  </si>
  <si>
    <t xml:space="preserve">000 0500 0000000000 000 </t>
  </si>
  <si>
    <t xml:space="preserve">000 0500 0000000000 200 </t>
  </si>
  <si>
    <t xml:space="preserve">000 0500 0000000000 240 </t>
  </si>
  <si>
    <t xml:space="preserve">000 0500 0000000000 244 </t>
  </si>
  <si>
    <t xml:space="preserve">000 0500 0000000000 247 </t>
  </si>
  <si>
    <t>Коммунальное хозяйство</t>
  </si>
  <si>
    <t xml:space="preserve">000 0502 0000000000 000 </t>
  </si>
  <si>
    <t xml:space="preserve">000 0502 0000000000 200 </t>
  </si>
  <si>
    <t xml:space="preserve">000 0502 0000000000 240 </t>
  </si>
  <si>
    <t xml:space="preserve">000 0502 0000000000 244 </t>
  </si>
  <si>
    <t>Благоустройство</t>
  </si>
  <si>
    <t xml:space="preserve">000 0503 0000000000 000 </t>
  </si>
  <si>
    <t xml:space="preserve">000 0503 0000000000 200 </t>
  </si>
  <si>
    <t xml:space="preserve">000 0503 0000000000 240 </t>
  </si>
  <si>
    <t xml:space="preserve">000 0503 0000000000 244 </t>
  </si>
  <si>
    <t xml:space="preserve">000 0503 0000000000 247 </t>
  </si>
  <si>
    <t>Другие вопросы в области жилищно-коммунального хозяйства</t>
  </si>
  <si>
    <t xml:space="preserve">000 0505 0000000000 000 </t>
  </si>
  <si>
    <t xml:space="preserve">000 0505 0000000000 200 </t>
  </si>
  <si>
    <t xml:space="preserve">000 0505 0000000000 240 </t>
  </si>
  <si>
    <t xml:space="preserve">000 0505 0000000000 244 </t>
  </si>
  <si>
    <t>ОХРАНА ОКРУЖАЮЩЕЙ СРЕДЫ</t>
  </si>
  <si>
    <t xml:space="preserve">000 0600 0000000000 000 </t>
  </si>
  <si>
    <t xml:space="preserve">000 0600 0000000000 200 </t>
  </si>
  <si>
    <t xml:space="preserve">000 0600 0000000000 240 </t>
  </si>
  <si>
    <t xml:space="preserve">000 0600 0000000000 244 </t>
  </si>
  <si>
    <t>Охрана объектов растительного и животного мира и среды их обитания</t>
  </si>
  <si>
    <t xml:space="preserve">000 0603 0000000000 000 </t>
  </si>
  <si>
    <t xml:space="preserve">000 0603 0000000000 200 </t>
  </si>
  <si>
    <t xml:space="preserve">000 0603 0000000000 240 </t>
  </si>
  <si>
    <t xml:space="preserve">000 0603 0000000000 244 </t>
  </si>
  <si>
    <t>КУЛЬТУРА, КИНЕМАТОГРАФИЯ</t>
  </si>
  <si>
    <t xml:space="preserve">000 0800 0000000000 000 </t>
  </si>
  <si>
    <t xml:space="preserve">000 0800 0000000000 500 </t>
  </si>
  <si>
    <t xml:space="preserve">000 0800 0000000000 540 </t>
  </si>
  <si>
    <t>Культура</t>
  </si>
  <si>
    <t xml:space="preserve">000 0801 0000000000 000 </t>
  </si>
  <si>
    <t xml:space="preserve">000 0801 0000000000 500 </t>
  </si>
  <si>
    <t xml:space="preserve">000 0801 0000000000 540 </t>
  </si>
  <si>
    <t>Результат кассового исполнения бюджета (дефицит / профицит)</t>
  </si>
  <si>
    <t>450</t>
  </si>
  <si>
    <t xml:space="preserve">             Форма 0503124  с.3</t>
  </si>
  <si>
    <t xml:space="preserve">                    3. Источники финансирования дефицита бюджета</t>
  </si>
  <si>
    <t>Код источника финансирования дефицита бюджета по бюджетной классификации</t>
  </si>
  <si>
    <t>Бюджетных обязательств учреждений, администрируемых поступлений</t>
  </si>
  <si>
    <t>Источники финансирования дефицита бюджета - всего</t>
  </si>
  <si>
    <t>500</t>
  </si>
  <si>
    <t>в том числе</t>
  </si>
  <si>
    <t>Источники внутреннего финансирования бюджета</t>
  </si>
  <si>
    <t>520</t>
  </si>
  <si>
    <t>из них:</t>
  </si>
  <si>
    <t>Источники внешнего финансирования бюджета</t>
  </si>
  <si>
    <t>620</t>
  </si>
  <si>
    <t>Изменение остатков средств (стр. 710 + стр. 720)</t>
  </si>
  <si>
    <t>700</t>
  </si>
  <si>
    <t>Увеличение остатков средств, всего</t>
  </si>
  <si>
    <t>710</t>
  </si>
  <si>
    <t>Уменьшение остатков средств, всего</t>
  </si>
  <si>
    <t>720</t>
  </si>
  <si>
    <t>Изменение остатков по внутренним расчетам (стр. 823 + стр. 824)</t>
  </si>
  <si>
    <t>800</t>
  </si>
  <si>
    <t>увеличение остатков по внутренним расчетам (130800000, 130900000)</t>
  </si>
  <si>
    <t>823</t>
  </si>
  <si>
    <t>уменьшение остатков по внутренним расчетам (121100000, 121200000)</t>
  </si>
  <si>
    <t>824</t>
  </si>
  <si>
    <t>"________"    _______________  200___  г.</t>
  </si>
  <si>
    <t>Доходы/PARAMS</t>
  </si>
  <si>
    <t>Приложение 1</t>
  </si>
  <si>
    <t>тыс.рублей</t>
  </si>
  <si>
    <t>Код дохода по бюджетной классификации Российской Федерации</t>
  </si>
  <si>
    <t>Сумма</t>
  </si>
  <si>
    <t xml:space="preserve"> от   "     "              2024 г.      №    </t>
  </si>
  <si>
    <t xml:space="preserve">к Решению Совета депутатов Орловского сельского поселения "Об исполнении бюджета Орловского сельского поселения за 2023 год"     
</t>
  </si>
  <si>
    <t xml:space="preserve">         Доходы бюджета Орловского сельского поселения за 2023 год по кодам классификации доходов бюджетов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</si>
</sst>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9" x14ac:knownFonts="1">
    <font>
      <sz val="10"/>
      <name val="Arial"/>
    </font>
    <font>
      <b/>
      <sz val="11"/>
      <name val="Arial Cyr"/>
    </font>
    <font>
      <sz val="8"/>
      <name val="Arial Cyr"/>
    </font>
    <font>
      <sz val="10"/>
      <name val="Arial Cyr"/>
    </font>
    <font>
      <b/>
      <sz val="8"/>
      <name val="Arial Cyr"/>
    </font>
    <font>
      <sz val="8.5"/>
      <name val="MS Sans Serif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116">
    <xf numFmtId="0" fontId="0" fillId="0" borderId="0" xfId="0"/>
    <xf numFmtId="0" fontId="1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/>
    <xf numFmtId="0" fontId="3" fillId="0" borderId="0" xfId="0" applyFont="1" applyBorder="1" applyAlignment="1" applyProtection="1">
      <alignment horizontal="left"/>
    </xf>
    <xf numFmtId="49" fontId="2" fillId="0" borderId="0" xfId="0" applyNumberFormat="1" applyFont="1" applyBorder="1" applyAlignment="1" applyProtection="1"/>
    <xf numFmtId="0" fontId="2" fillId="0" borderId="0" xfId="0" applyFont="1" applyBorder="1" applyAlignment="1" applyProtection="1">
      <alignment horizontal="center"/>
    </xf>
    <xf numFmtId="0" fontId="2" fillId="0" borderId="0" xfId="0" applyFont="1" applyBorder="1" applyAlignment="1" applyProtection="1">
      <alignment horizontal="left"/>
    </xf>
    <xf numFmtId="49" fontId="3" fillId="0" borderId="0" xfId="0" applyNumberFormat="1" applyFont="1" applyBorder="1" applyAlignment="1" applyProtection="1"/>
    <xf numFmtId="49" fontId="2" fillId="0" borderId="9" xfId="0" applyNumberFormat="1" applyFont="1" applyBorder="1" applyAlignment="1" applyProtection="1">
      <alignment horizontal="center" vertical="center" wrapText="1"/>
    </xf>
    <xf numFmtId="49" fontId="2" fillId="0" borderId="14" xfId="0" applyNumberFormat="1" applyFont="1" applyBorder="1" applyAlignment="1" applyProtection="1">
      <alignment horizontal="center" vertical="center" wrapText="1"/>
    </xf>
    <xf numFmtId="0" fontId="2" fillId="0" borderId="17" xfId="0" applyFont="1" applyBorder="1" applyAlignment="1" applyProtection="1">
      <alignment horizontal="center" vertical="center"/>
    </xf>
    <xf numFmtId="0" fontId="2" fillId="0" borderId="1" xfId="0" applyFont="1" applyBorder="1" applyAlignment="1" applyProtection="1">
      <alignment horizontal="center" vertical="center"/>
    </xf>
    <xf numFmtId="0" fontId="2" fillId="0" borderId="18" xfId="0" applyFont="1" applyBorder="1" applyAlignment="1" applyProtection="1">
      <alignment horizontal="center" vertical="center"/>
    </xf>
    <xf numFmtId="49" fontId="2" fillId="0" borderId="18" xfId="0" applyNumberFormat="1" applyFont="1" applyBorder="1" applyAlignment="1" applyProtection="1">
      <alignment horizontal="center" vertical="center"/>
    </xf>
    <xf numFmtId="49" fontId="2" fillId="0" borderId="20" xfId="0" applyNumberFormat="1" applyFont="1" applyBorder="1" applyAlignment="1" applyProtection="1">
      <alignment horizontal="center" vertical="center"/>
    </xf>
    <xf numFmtId="49" fontId="4" fillId="0" borderId="21" xfId="0" applyNumberFormat="1" applyFont="1" applyBorder="1" applyAlignment="1" applyProtection="1">
      <alignment horizontal="left" vertical="center" wrapText="1"/>
    </xf>
    <xf numFmtId="49" fontId="4" fillId="0" borderId="21" xfId="0" applyNumberFormat="1" applyFont="1" applyBorder="1" applyAlignment="1" applyProtection="1">
      <alignment horizontal="center" vertical="center" wrapText="1"/>
    </xf>
    <xf numFmtId="4" fontId="4" fillId="0" borderId="22" xfId="0" applyNumberFormat="1" applyFont="1" applyBorder="1" applyAlignment="1" applyProtection="1">
      <alignment horizontal="right" vertical="center"/>
    </xf>
    <xf numFmtId="4" fontId="4" fillId="0" borderId="21" xfId="0" applyNumberFormat="1" applyFont="1" applyBorder="1" applyAlignment="1" applyProtection="1">
      <alignment horizontal="right" vertical="center"/>
    </xf>
    <xf numFmtId="49" fontId="2" fillId="0" borderId="21" xfId="0" applyNumberFormat="1" applyFont="1" applyBorder="1" applyAlignment="1" applyProtection="1">
      <alignment horizontal="left" vertical="center" wrapText="1"/>
    </xf>
    <xf numFmtId="49" fontId="2" fillId="0" borderId="21" xfId="0" applyNumberFormat="1" applyFont="1" applyBorder="1" applyAlignment="1" applyProtection="1">
      <alignment horizontal="center" vertical="center" wrapText="1"/>
    </xf>
    <xf numFmtId="4" fontId="2" fillId="0" borderId="21" xfId="0" applyNumberFormat="1" applyFont="1" applyBorder="1" applyAlignment="1" applyProtection="1">
      <alignment horizontal="right" vertical="center"/>
    </xf>
    <xf numFmtId="0" fontId="3" fillId="0" borderId="0" xfId="0" applyFont="1" applyBorder="1" applyAlignment="1" applyProtection="1"/>
    <xf numFmtId="49" fontId="2" fillId="0" borderId="11" xfId="0" applyNumberFormat="1" applyFont="1" applyBorder="1" applyAlignment="1" applyProtection="1">
      <alignment vertical="center"/>
    </xf>
    <xf numFmtId="49" fontId="2" fillId="0" borderId="16" xfId="0" applyNumberFormat="1" applyFont="1" applyBorder="1" applyAlignment="1" applyProtection="1">
      <alignment vertical="center"/>
    </xf>
    <xf numFmtId="49" fontId="2" fillId="0" borderId="1" xfId="0" applyNumberFormat="1" applyFont="1" applyBorder="1" applyAlignment="1" applyProtection="1">
      <alignment horizontal="center" vertical="center"/>
    </xf>
    <xf numFmtId="4" fontId="4" fillId="0" borderId="29" xfId="0" applyNumberFormat="1" applyFont="1" applyBorder="1" applyAlignment="1" applyProtection="1">
      <alignment horizontal="right" vertical="center"/>
    </xf>
    <xf numFmtId="4" fontId="2" fillId="0" borderId="22" xfId="0" applyNumberFormat="1" applyFont="1" applyBorder="1" applyAlignment="1" applyProtection="1">
      <alignment horizontal="right" vertical="center"/>
    </xf>
    <xf numFmtId="4" fontId="2" fillId="0" borderId="29" xfId="0" applyNumberFormat="1" applyFont="1" applyBorder="1" applyAlignment="1" applyProtection="1">
      <alignment horizontal="right" vertical="center"/>
    </xf>
    <xf numFmtId="4" fontId="4" fillId="0" borderId="22" xfId="0" applyNumberFormat="1" applyFont="1" applyBorder="1" applyAlignment="1" applyProtection="1">
      <alignment horizontal="center" vertical="center"/>
    </xf>
    <xf numFmtId="4" fontId="4" fillId="0" borderId="29" xfId="0" applyNumberFormat="1" applyFont="1" applyBorder="1" applyAlignment="1" applyProtection="1">
      <alignment horizontal="center" vertical="center"/>
    </xf>
    <xf numFmtId="49" fontId="3" fillId="0" borderId="0" xfId="0" applyNumberFormat="1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left" vertical="center" wrapText="1"/>
    </xf>
    <xf numFmtId="49" fontId="2" fillId="0" borderId="0" xfId="0" applyNumberFormat="1" applyFont="1" applyBorder="1" applyAlignment="1" applyProtection="1">
      <alignment horizontal="center" vertical="center" wrapText="1"/>
    </xf>
    <xf numFmtId="4" fontId="2" fillId="0" borderId="0" xfId="0" applyNumberFormat="1" applyFont="1" applyBorder="1" applyAlignment="1" applyProtection="1">
      <alignment horizontal="right" vertical="center"/>
    </xf>
    <xf numFmtId="0" fontId="5" fillId="0" borderId="0" xfId="0" applyFont="1" applyBorder="1" applyAlignment="1" applyProtection="1">
      <alignment horizontal="center" vertical="top"/>
    </xf>
    <xf numFmtId="49" fontId="2" fillId="0" borderId="0" xfId="0" applyNumberFormat="1" applyFont="1" applyBorder="1" applyAlignment="1" applyProtection="1">
      <alignment horizontal="center" vertical="center"/>
    </xf>
    <xf numFmtId="165" fontId="8" fillId="0" borderId="0" xfId="0" applyNumberFormat="1" applyFont="1" applyBorder="1" applyAlignment="1" applyProtection="1">
      <alignment horizontal="right" wrapText="1"/>
    </xf>
    <xf numFmtId="0" fontId="6" fillId="0" borderId="0" xfId="0" applyFont="1" applyBorder="1" applyAlignment="1" applyProtection="1"/>
    <xf numFmtId="0" fontId="6" fillId="0" borderId="0" xfId="0" applyFont="1"/>
    <xf numFmtId="0" fontId="6" fillId="0" borderId="30" xfId="0" applyFont="1" applyBorder="1" applyAlignment="1" applyProtection="1"/>
    <xf numFmtId="0" fontId="6" fillId="0" borderId="17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49" fontId="7" fillId="0" borderId="21" xfId="0" applyNumberFormat="1" applyFont="1" applyBorder="1" applyAlignment="1" applyProtection="1">
      <alignment horizontal="left" vertical="center" wrapText="1"/>
    </xf>
    <xf numFmtId="49" fontId="7" fillId="0" borderId="21" xfId="0" applyNumberFormat="1" applyFont="1" applyBorder="1" applyAlignment="1" applyProtection="1">
      <alignment horizontal="center" vertical="center" wrapText="1"/>
    </xf>
    <xf numFmtId="49" fontId="6" fillId="0" borderId="21" xfId="0" applyNumberFormat="1" applyFont="1" applyBorder="1" applyAlignment="1" applyProtection="1">
      <alignment horizontal="left" vertical="center" wrapText="1"/>
    </xf>
    <xf numFmtId="49" fontId="6" fillId="0" borderId="21" xfId="0" applyNumberFormat="1" applyFont="1" applyBorder="1" applyAlignment="1" applyProtection="1">
      <alignment horizontal="center" vertical="center" wrapText="1"/>
    </xf>
    <xf numFmtId="164" fontId="6" fillId="0" borderId="21" xfId="0" applyNumberFormat="1" applyFont="1" applyBorder="1" applyAlignment="1" applyProtection="1">
      <alignment horizontal="left" vertical="center" wrapText="1"/>
    </xf>
    <xf numFmtId="164" fontId="7" fillId="0" borderId="21" xfId="0" applyNumberFormat="1" applyFont="1" applyBorder="1" applyAlignment="1" applyProtection="1">
      <alignment horizontal="left" vertical="center" wrapText="1"/>
    </xf>
    <xf numFmtId="165" fontId="6" fillId="0" borderId="0" xfId="0" applyNumberFormat="1" applyFont="1" applyBorder="1" applyAlignment="1" applyProtection="1"/>
    <xf numFmtId="165" fontId="7" fillId="0" borderId="21" xfId="0" applyNumberFormat="1" applyFont="1" applyBorder="1" applyAlignment="1" applyProtection="1">
      <alignment horizontal="right" vertical="center"/>
    </xf>
    <xf numFmtId="165" fontId="6" fillId="0" borderId="21" xfId="0" applyNumberFormat="1" applyFont="1" applyBorder="1" applyAlignment="1" applyProtection="1">
      <alignment horizontal="right" vertical="center"/>
    </xf>
    <xf numFmtId="165" fontId="6" fillId="0" borderId="0" xfId="0" applyNumberFormat="1" applyFont="1"/>
    <xf numFmtId="0" fontId="6" fillId="0" borderId="20" xfId="0" applyNumberFormat="1" applyFont="1" applyBorder="1" applyAlignment="1" applyProtection="1">
      <alignment horizontal="center" vertical="center"/>
    </xf>
    <xf numFmtId="49" fontId="6" fillId="0" borderId="21" xfId="0" applyNumberFormat="1" applyFont="1" applyBorder="1" applyAlignment="1" applyProtection="1">
      <alignment horizontal="center" vertical="center"/>
    </xf>
    <xf numFmtId="49" fontId="7" fillId="0" borderId="21" xfId="0" applyNumberFormat="1" applyFont="1" applyBorder="1" applyAlignment="1" applyProtection="1">
      <alignment horizontal="center" vertical="center"/>
    </xf>
    <xf numFmtId="49" fontId="7" fillId="0" borderId="22" xfId="0" applyNumberFormat="1" applyFont="1" applyBorder="1" applyAlignment="1" applyProtection="1">
      <alignment horizontal="center" vertical="center"/>
    </xf>
    <xf numFmtId="49" fontId="7" fillId="0" borderId="23" xfId="0" applyNumberFormat="1" applyFont="1" applyBorder="1" applyAlignment="1" applyProtection="1">
      <alignment horizontal="center" vertical="center"/>
    </xf>
    <xf numFmtId="165" fontId="6" fillId="0" borderId="0" xfId="0" applyNumberFormat="1" applyFont="1" applyAlignment="1">
      <alignment horizontal="right" vertical="center"/>
    </xf>
    <xf numFmtId="0" fontId="6" fillId="0" borderId="0" xfId="0" applyFont="1" applyAlignment="1">
      <alignment horizontal="justify" vertical="top" wrapText="1"/>
    </xf>
    <xf numFmtId="0" fontId="6" fillId="0" borderId="0" xfId="0" applyFont="1" applyAlignment="1">
      <alignment horizontal="justify" wrapText="1"/>
    </xf>
    <xf numFmtId="0" fontId="7" fillId="0" borderId="0" xfId="0" applyFont="1" applyAlignment="1">
      <alignment horizontal="center" vertical="center" wrapText="1"/>
    </xf>
    <xf numFmtId="0" fontId="6" fillId="0" borderId="18" xfId="0" applyFont="1" applyBorder="1" applyAlignment="1" applyProtection="1">
      <alignment horizontal="center" vertical="center"/>
    </xf>
    <xf numFmtId="0" fontId="6" fillId="0" borderId="19" xfId="0" applyFont="1" applyBorder="1" applyAlignment="1" applyProtection="1">
      <alignment horizontal="center" vertical="center"/>
    </xf>
    <xf numFmtId="165" fontId="6" fillId="0" borderId="6" xfId="0" applyNumberFormat="1" applyFont="1" applyBorder="1" applyAlignment="1" applyProtection="1">
      <alignment horizontal="center" vertical="center" wrapText="1"/>
    </xf>
    <xf numFmtId="165" fontId="6" fillId="0" borderId="11" xfId="0" applyNumberFormat="1" applyFont="1" applyBorder="1" applyAlignment="1" applyProtection="1">
      <alignment horizontal="center" vertical="center" wrapText="1"/>
    </xf>
    <xf numFmtId="165" fontId="6" fillId="0" borderId="16" xfId="0" applyNumberFormat="1" applyFont="1" applyBorder="1" applyAlignment="1" applyProtection="1">
      <alignment horizontal="center" vertical="center" wrapText="1"/>
    </xf>
    <xf numFmtId="0" fontId="6" fillId="0" borderId="4" xfId="0" applyFont="1" applyBorder="1" applyAlignment="1" applyProtection="1">
      <alignment horizontal="center" vertical="center" wrapText="1"/>
    </xf>
    <xf numFmtId="0" fontId="6" fillId="0" borderId="5" xfId="0" applyFont="1" applyBorder="1" applyAlignment="1" applyProtection="1">
      <alignment horizontal="center" vertical="center" wrapText="1"/>
    </xf>
    <xf numFmtId="0" fontId="6" fillId="0" borderId="9" xfId="0" applyFont="1" applyBorder="1" applyAlignment="1" applyProtection="1">
      <alignment horizontal="center" vertical="center" wrapText="1"/>
    </xf>
    <xf numFmtId="0" fontId="6" fillId="0" borderId="10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6" fillId="0" borderId="7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3" xfId="0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3" xfId="0" applyFont="1" applyBorder="1" applyAlignment="1" applyProtection="1">
      <alignment horizontal="center" vertical="center" wrapText="1"/>
    </xf>
    <xf numFmtId="49" fontId="2" fillId="0" borderId="22" xfId="0" applyNumberFormat="1" applyFont="1" applyBorder="1" applyAlignment="1" applyProtection="1">
      <alignment horizontal="center" vertical="center"/>
    </xf>
    <xf numFmtId="49" fontId="2" fillId="0" borderId="23" xfId="0" applyNumberFormat="1" applyFont="1" applyBorder="1" applyAlignment="1" applyProtection="1">
      <alignment horizontal="center" vertical="center"/>
    </xf>
    <xf numFmtId="49" fontId="4" fillId="0" borderId="22" xfId="0" applyNumberFormat="1" applyFont="1" applyBorder="1" applyAlignment="1" applyProtection="1">
      <alignment horizontal="center" vertical="center"/>
    </xf>
    <xf numFmtId="49" fontId="4" fillId="0" borderId="23" xfId="0" applyNumberFormat="1" applyFont="1" applyBorder="1" applyAlignment="1" applyProtection="1">
      <alignment horizontal="center" vertical="center"/>
    </xf>
    <xf numFmtId="49" fontId="2" fillId="0" borderId="24" xfId="0" applyNumberFormat="1" applyFont="1" applyBorder="1" applyAlignment="1" applyProtection="1">
      <alignment horizontal="center" vertical="center"/>
    </xf>
    <xf numFmtId="49" fontId="2" fillId="0" borderId="25" xfId="0" applyNumberFormat="1" applyFont="1" applyBorder="1" applyAlignment="1" applyProtection="1">
      <alignment horizontal="center" vertical="center"/>
    </xf>
    <xf numFmtId="49" fontId="2" fillId="0" borderId="26" xfId="0" applyNumberFormat="1" applyFont="1" applyBorder="1" applyAlignment="1" applyProtection="1">
      <alignment horizontal="center" vertical="center"/>
    </xf>
    <xf numFmtId="49" fontId="2" fillId="0" borderId="27" xfId="0" applyNumberFormat="1" applyFont="1" applyBorder="1" applyAlignment="1" applyProtection="1">
      <alignment horizontal="center" vertical="center" wrapText="1"/>
    </xf>
    <xf numFmtId="49" fontId="2" fillId="0" borderId="8" xfId="0" applyNumberFormat="1" applyFont="1" applyBorder="1" applyAlignment="1" applyProtection="1">
      <alignment horizontal="center" vertical="center" wrapText="1"/>
    </xf>
    <xf numFmtId="49" fontId="2" fillId="0" borderId="28" xfId="0" applyNumberFormat="1" applyFont="1" applyBorder="1" applyAlignment="1" applyProtection="1">
      <alignment horizontal="center" vertical="center" wrapText="1"/>
    </xf>
    <xf numFmtId="49" fontId="2" fillId="0" borderId="11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center"/>
    </xf>
    <xf numFmtId="0" fontId="2" fillId="0" borderId="2" xfId="0" applyFon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0" fontId="2" fillId="0" borderId="1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2" fillId="0" borderId="13" xfId="0" applyFont="1" applyBorder="1" applyAlignment="1" applyProtection="1">
      <alignment horizontal="center" vertical="center" wrapText="1"/>
    </xf>
    <xf numFmtId="0" fontId="2" fillId="0" borderId="4" xfId="0" applyFont="1" applyBorder="1" applyAlignment="1" applyProtection="1">
      <alignment horizontal="center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2" fillId="0" borderId="9" xfId="0" applyFont="1" applyBorder="1" applyAlignment="1" applyProtection="1">
      <alignment horizontal="center" vertical="center" wrapText="1"/>
    </xf>
    <xf numFmtId="0" fontId="2" fillId="0" borderId="10" xfId="0" applyFont="1" applyBorder="1" applyAlignment="1" applyProtection="1">
      <alignment horizontal="center" vertical="center" wrapText="1"/>
    </xf>
    <xf numFmtId="0" fontId="2" fillId="0" borderId="14" xfId="0" applyFont="1" applyBorder="1" applyAlignment="1" applyProtection="1">
      <alignment horizontal="center" vertical="center" wrapText="1"/>
    </xf>
    <xf numFmtId="0" fontId="2" fillId="0" borderId="15" xfId="0" applyFont="1" applyBorder="1" applyAlignment="1" applyProtection="1">
      <alignment horizontal="center" vertical="center" wrapText="1"/>
    </xf>
    <xf numFmtId="0" fontId="2" fillId="0" borderId="18" xfId="0" applyFont="1" applyBorder="1" applyAlignment="1" applyProtection="1">
      <alignment horizontal="center" vertical="center"/>
    </xf>
    <xf numFmtId="0" fontId="2" fillId="0" borderId="19" xfId="0" applyFont="1" applyBorder="1" applyAlignment="1" applyProtection="1">
      <alignment horizontal="center" vertical="center"/>
    </xf>
    <xf numFmtId="49" fontId="2" fillId="0" borderId="3" xfId="0" applyNumberFormat="1" applyFont="1" applyBorder="1" applyAlignment="1" applyProtection="1">
      <alignment horizontal="center" vertical="center" wrapText="1"/>
    </xf>
    <xf numFmtId="49" fontId="2" fillId="0" borderId="13" xfId="0" applyNumberFormat="1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/>
    </xf>
    <xf numFmtId="49" fontId="2" fillId="0" borderId="0" xfId="0" applyNumberFormat="1" applyFont="1" applyBorder="1" applyAlignment="1" applyProtection="1">
      <alignment horizontal="right"/>
    </xf>
    <xf numFmtId="0" fontId="2" fillId="0" borderId="2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2" fillId="0" borderId="12" xfId="0" applyFont="1" applyBorder="1" applyAlignment="1" applyProtection="1">
      <alignment horizontal="center" vertical="center" wrapText="1"/>
    </xf>
    <xf numFmtId="49" fontId="2" fillId="0" borderId="24" xfId="0" applyNumberFormat="1" applyFont="1" applyBorder="1" applyAlignment="1" applyProtection="1">
      <alignment horizontal="center" vertical="center" wrapText="1"/>
    </xf>
    <xf numFmtId="49" fontId="2" fillId="0" borderId="25" xfId="0" applyNumberFormat="1" applyFont="1" applyBorder="1" applyAlignment="1" applyProtection="1">
      <alignment horizontal="center" vertical="center" wrapText="1"/>
    </xf>
    <xf numFmtId="49" fontId="2" fillId="0" borderId="26" xfId="0" applyNumberFormat="1" applyFont="1" applyBorder="1" applyAlignment="1" applyProtection="1">
      <alignment horizontal="center" vertical="center" wrapText="1"/>
    </xf>
    <xf numFmtId="49" fontId="2" fillId="0" borderId="16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51"/>
  <sheetViews>
    <sheetView showGridLines="0" tabSelected="1" topLeftCell="A19" workbookViewId="0">
      <selection activeCell="A26" sqref="A26:E26"/>
    </sheetView>
  </sheetViews>
  <sheetFormatPr defaultRowHeight="12.75" customHeight="1" x14ac:dyDescent="0.25"/>
  <cols>
    <col min="1" max="1" width="95.140625" style="39" customWidth="1"/>
    <col min="2" max="2" width="7.85546875" style="39" customWidth="1"/>
    <col min="3" max="3" width="1.7109375" style="39" customWidth="1"/>
    <col min="4" max="4" width="28.140625" style="39" customWidth="1"/>
    <col min="5" max="5" width="13.28515625" style="52" customWidth="1"/>
    <col min="6" max="6" width="9.42578125" style="39" customWidth="1"/>
    <col min="7" max="7" width="8.85546875" style="39" hidden="1" customWidth="1"/>
    <col min="8" max="16384" width="9.140625" style="39"/>
  </cols>
  <sheetData>
    <row r="1" spans="1:6" ht="18.2" customHeight="1" x14ac:dyDescent="0.25">
      <c r="A1" s="38"/>
      <c r="B1" s="38"/>
      <c r="C1" s="38"/>
      <c r="D1" s="58" t="s">
        <v>256</v>
      </c>
      <c r="E1" s="58"/>
    </row>
    <row r="2" spans="1:6" ht="68.25" customHeight="1" x14ac:dyDescent="0.25">
      <c r="A2" s="38"/>
      <c r="B2" s="38"/>
      <c r="C2" s="38"/>
      <c r="D2" s="59" t="s">
        <v>261</v>
      </c>
      <c r="E2" s="59"/>
    </row>
    <row r="3" spans="1:6" ht="26.25" customHeight="1" x14ac:dyDescent="0.25">
      <c r="A3" s="38"/>
      <c r="B3" s="38"/>
      <c r="C3" s="38"/>
      <c r="D3" s="60" t="s">
        <v>260</v>
      </c>
      <c r="E3" s="60"/>
    </row>
    <row r="4" spans="1:6" ht="9" customHeight="1" x14ac:dyDescent="0.25">
      <c r="A4" s="38"/>
      <c r="B4" s="38"/>
      <c r="C4" s="38"/>
      <c r="D4" s="38"/>
      <c r="E4" s="49"/>
    </row>
    <row r="5" spans="1:6" ht="24" customHeight="1" x14ac:dyDescent="0.25">
      <c r="A5" s="61" t="s">
        <v>262</v>
      </c>
      <c r="B5" s="61"/>
      <c r="C5" s="61"/>
      <c r="D5" s="61"/>
      <c r="E5" s="61"/>
      <c r="F5" s="61"/>
    </row>
    <row r="6" spans="1:6" ht="20.25" customHeight="1" thickBot="1" x14ac:dyDescent="0.3">
      <c r="A6" s="40"/>
      <c r="B6" s="40"/>
      <c r="C6" s="40"/>
      <c r="D6" s="40"/>
      <c r="E6" s="37" t="s">
        <v>257</v>
      </c>
    </row>
    <row r="7" spans="1:6" ht="4.1500000000000004" customHeight="1" x14ac:dyDescent="0.25">
      <c r="A7" s="73" t="s">
        <v>0</v>
      </c>
      <c r="B7" s="76" t="s">
        <v>1</v>
      </c>
      <c r="C7" s="67" t="s">
        <v>258</v>
      </c>
      <c r="D7" s="68"/>
      <c r="E7" s="64" t="s">
        <v>259</v>
      </c>
    </row>
    <row r="8" spans="1:6" ht="3.6" customHeight="1" x14ac:dyDescent="0.25">
      <c r="A8" s="74"/>
      <c r="B8" s="77"/>
      <c r="C8" s="69"/>
      <c r="D8" s="70"/>
      <c r="E8" s="65"/>
    </row>
    <row r="9" spans="1:6" ht="3" customHeight="1" x14ac:dyDescent="0.25">
      <c r="A9" s="74"/>
      <c r="B9" s="77"/>
      <c r="C9" s="69"/>
      <c r="D9" s="70"/>
      <c r="E9" s="65"/>
    </row>
    <row r="10" spans="1:6" ht="3" customHeight="1" x14ac:dyDescent="0.25">
      <c r="A10" s="74"/>
      <c r="B10" s="77"/>
      <c r="C10" s="69"/>
      <c r="D10" s="70"/>
      <c r="E10" s="65"/>
    </row>
    <row r="11" spans="1:6" ht="3" customHeight="1" x14ac:dyDescent="0.25">
      <c r="A11" s="74"/>
      <c r="B11" s="77"/>
      <c r="C11" s="69"/>
      <c r="D11" s="70"/>
      <c r="E11" s="65"/>
    </row>
    <row r="12" spans="1:6" ht="3" customHeight="1" x14ac:dyDescent="0.25">
      <c r="A12" s="74"/>
      <c r="B12" s="77"/>
      <c r="C12" s="69"/>
      <c r="D12" s="70"/>
      <c r="E12" s="65"/>
    </row>
    <row r="13" spans="1:6" ht="36" customHeight="1" x14ac:dyDescent="0.25">
      <c r="A13" s="75"/>
      <c r="B13" s="78"/>
      <c r="C13" s="71"/>
      <c r="D13" s="72"/>
      <c r="E13" s="66"/>
    </row>
    <row r="14" spans="1:6" ht="14.25" customHeight="1" thickBot="1" x14ac:dyDescent="0.3">
      <c r="A14" s="41">
        <v>1</v>
      </c>
      <c r="B14" s="42">
        <v>2</v>
      </c>
      <c r="C14" s="62">
        <v>3</v>
      </c>
      <c r="D14" s="63"/>
      <c r="E14" s="53">
        <v>4</v>
      </c>
    </row>
    <row r="15" spans="1:6" ht="13.35" customHeight="1" x14ac:dyDescent="0.25">
      <c r="A15" s="43" t="s">
        <v>6</v>
      </c>
      <c r="B15" s="44" t="s">
        <v>7</v>
      </c>
      <c r="C15" s="56" t="s">
        <v>9</v>
      </c>
      <c r="D15" s="57"/>
      <c r="E15" s="50">
        <v>4464.1000000000004</v>
      </c>
    </row>
    <row r="16" spans="1:6" ht="13.35" customHeight="1" x14ac:dyDescent="0.25">
      <c r="A16" s="45" t="s">
        <v>10</v>
      </c>
      <c r="B16" s="44"/>
      <c r="C16" s="55"/>
      <c r="D16" s="55"/>
      <c r="E16" s="50"/>
    </row>
    <row r="17" spans="1:5" ht="15.75" x14ac:dyDescent="0.25">
      <c r="A17" s="43" t="s">
        <v>12</v>
      </c>
      <c r="B17" s="44" t="s">
        <v>7</v>
      </c>
      <c r="C17" s="55" t="s">
        <v>13</v>
      </c>
      <c r="D17" s="55"/>
      <c r="E17" s="50">
        <v>103.6</v>
      </c>
    </row>
    <row r="18" spans="1:5" ht="15.75" x14ac:dyDescent="0.25">
      <c r="A18" s="43" t="s">
        <v>14</v>
      </c>
      <c r="B18" s="44" t="s">
        <v>7</v>
      </c>
      <c r="C18" s="55" t="s">
        <v>15</v>
      </c>
      <c r="D18" s="55"/>
      <c r="E18" s="50">
        <v>2.9</v>
      </c>
    </row>
    <row r="19" spans="1:5" ht="15.75" x14ac:dyDescent="0.25">
      <c r="A19" s="43" t="s">
        <v>16</v>
      </c>
      <c r="B19" s="44" t="s">
        <v>7</v>
      </c>
      <c r="C19" s="55" t="s">
        <v>17</v>
      </c>
      <c r="D19" s="55"/>
      <c r="E19" s="50">
        <v>2.9</v>
      </c>
    </row>
    <row r="20" spans="1:5" ht="78.75" x14ac:dyDescent="0.25">
      <c r="A20" s="48" t="s">
        <v>18</v>
      </c>
      <c r="B20" s="44" t="s">
        <v>7</v>
      </c>
      <c r="C20" s="55" t="s">
        <v>19</v>
      </c>
      <c r="D20" s="55"/>
      <c r="E20" s="50">
        <v>2.82</v>
      </c>
    </row>
    <row r="21" spans="1:5" ht="94.5" x14ac:dyDescent="0.25">
      <c r="A21" s="47" t="s">
        <v>20</v>
      </c>
      <c r="B21" s="46" t="s">
        <v>7</v>
      </c>
      <c r="C21" s="54" t="s">
        <v>21</v>
      </c>
      <c r="D21" s="54"/>
      <c r="E21" s="51">
        <v>2.82</v>
      </c>
    </row>
    <row r="22" spans="1:5" ht="31.5" x14ac:dyDescent="0.25">
      <c r="A22" s="43" t="s">
        <v>22</v>
      </c>
      <c r="B22" s="44" t="s">
        <v>7</v>
      </c>
      <c r="C22" s="55" t="s">
        <v>23</v>
      </c>
      <c r="D22" s="55"/>
      <c r="E22" s="50">
        <v>0.13</v>
      </c>
    </row>
    <row r="23" spans="1:5" ht="63" x14ac:dyDescent="0.25">
      <c r="A23" s="45" t="s">
        <v>25</v>
      </c>
      <c r="B23" s="46" t="s">
        <v>7</v>
      </c>
      <c r="C23" s="54" t="s">
        <v>26</v>
      </c>
      <c r="D23" s="54"/>
      <c r="E23" s="51">
        <v>0.13</v>
      </c>
    </row>
    <row r="24" spans="1:5" ht="15.75" x14ac:dyDescent="0.25">
      <c r="A24" s="43" t="s">
        <v>27</v>
      </c>
      <c r="B24" s="44" t="s">
        <v>7</v>
      </c>
      <c r="C24" s="55" t="s">
        <v>28</v>
      </c>
      <c r="D24" s="55"/>
      <c r="E24" s="50">
        <v>91.39</v>
      </c>
    </row>
    <row r="25" spans="1:5" ht="15.75" x14ac:dyDescent="0.25">
      <c r="A25" s="43" t="s">
        <v>29</v>
      </c>
      <c r="B25" s="44" t="s">
        <v>7</v>
      </c>
      <c r="C25" s="55" t="s">
        <v>30</v>
      </c>
      <c r="D25" s="55"/>
      <c r="E25" s="50">
        <v>36.840000000000003</v>
      </c>
    </row>
    <row r="26" spans="1:5" ht="31.5" x14ac:dyDescent="0.25">
      <c r="A26" s="43" t="s">
        <v>31</v>
      </c>
      <c r="B26" s="44" t="s">
        <v>7</v>
      </c>
      <c r="C26" s="55" t="s">
        <v>32</v>
      </c>
      <c r="D26" s="55"/>
      <c r="E26" s="50">
        <v>36.840000000000003</v>
      </c>
    </row>
    <row r="27" spans="1:5" ht="63" x14ac:dyDescent="0.25">
      <c r="A27" s="45" t="s">
        <v>33</v>
      </c>
      <c r="B27" s="46" t="s">
        <v>7</v>
      </c>
      <c r="C27" s="54" t="s">
        <v>34</v>
      </c>
      <c r="D27" s="54"/>
      <c r="E27" s="51">
        <v>36.840000000000003</v>
      </c>
    </row>
    <row r="28" spans="1:5" ht="15.75" x14ac:dyDescent="0.25">
      <c r="A28" s="43" t="s">
        <v>35</v>
      </c>
      <c r="B28" s="44" t="s">
        <v>7</v>
      </c>
      <c r="C28" s="55" t="s">
        <v>36</v>
      </c>
      <c r="D28" s="55"/>
      <c r="E28" s="50">
        <v>54.56</v>
      </c>
    </row>
    <row r="29" spans="1:5" ht="15.75" x14ac:dyDescent="0.25">
      <c r="A29" s="43" t="s">
        <v>37</v>
      </c>
      <c r="B29" s="44" t="s">
        <v>7</v>
      </c>
      <c r="C29" s="55" t="s">
        <v>38</v>
      </c>
      <c r="D29" s="55"/>
      <c r="E29" s="50">
        <v>-3.3</v>
      </c>
    </row>
    <row r="30" spans="1:5" ht="31.5" x14ac:dyDescent="0.25">
      <c r="A30" s="45" t="s">
        <v>39</v>
      </c>
      <c r="B30" s="46" t="s">
        <v>7</v>
      </c>
      <c r="C30" s="54" t="s">
        <v>40</v>
      </c>
      <c r="D30" s="54"/>
      <c r="E30" s="51">
        <v>-3.3</v>
      </c>
    </row>
    <row r="31" spans="1:5" ht="15.75" x14ac:dyDescent="0.25">
      <c r="A31" s="43" t="s">
        <v>41</v>
      </c>
      <c r="B31" s="44" t="s">
        <v>7</v>
      </c>
      <c r="C31" s="55" t="s">
        <v>42</v>
      </c>
      <c r="D31" s="55"/>
      <c r="E31" s="50">
        <v>57.93</v>
      </c>
    </row>
    <row r="32" spans="1:5" ht="31.5" x14ac:dyDescent="0.25">
      <c r="A32" s="45" t="s">
        <v>43</v>
      </c>
      <c r="B32" s="46" t="s">
        <v>7</v>
      </c>
      <c r="C32" s="54" t="s">
        <v>44</v>
      </c>
      <c r="D32" s="54"/>
      <c r="E32" s="51">
        <v>57.93</v>
      </c>
    </row>
    <row r="33" spans="1:5" ht="31.5" x14ac:dyDescent="0.25">
      <c r="A33" s="43" t="s">
        <v>45</v>
      </c>
      <c r="B33" s="44" t="s">
        <v>7</v>
      </c>
      <c r="C33" s="55" t="s">
        <v>46</v>
      </c>
      <c r="D33" s="55"/>
      <c r="E33" s="50">
        <v>9.26</v>
      </c>
    </row>
    <row r="34" spans="1:5" ht="63" x14ac:dyDescent="0.25">
      <c r="A34" s="48" t="s">
        <v>47</v>
      </c>
      <c r="B34" s="44" t="s">
        <v>7</v>
      </c>
      <c r="C34" s="55" t="s">
        <v>48</v>
      </c>
      <c r="D34" s="55"/>
      <c r="E34" s="50">
        <v>9.26</v>
      </c>
    </row>
    <row r="35" spans="1:5" ht="63" x14ac:dyDescent="0.25">
      <c r="A35" s="47" t="s">
        <v>49</v>
      </c>
      <c r="B35" s="46" t="s">
        <v>7</v>
      </c>
      <c r="C35" s="54" t="s">
        <v>50</v>
      </c>
      <c r="D35" s="54"/>
      <c r="E35" s="51">
        <v>9.26</v>
      </c>
    </row>
    <row r="36" spans="1:5" ht="63" x14ac:dyDescent="0.25">
      <c r="A36" s="45" t="s">
        <v>51</v>
      </c>
      <c r="B36" s="46" t="s">
        <v>7</v>
      </c>
      <c r="C36" s="54" t="s">
        <v>52</v>
      </c>
      <c r="D36" s="54"/>
      <c r="E36" s="51">
        <v>9.26</v>
      </c>
    </row>
    <row r="37" spans="1:5" ht="15.75" x14ac:dyDescent="0.25">
      <c r="A37" s="43" t="s">
        <v>53</v>
      </c>
      <c r="B37" s="44" t="s">
        <v>7</v>
      </c>
      <c r="C37" s="55" t="s">
        <v>54</v>
      </c>
      <c r="D37" s="55"/>
      <c r="E37" s="50">
        <v>4360.5</v>
      </c>
    </row>
    <row r="38" spans="1:5" ht="31.5" x14ac:dyDescent="0.25">
      <c r="A38" s="43" t="s">
        <v>55</v>
      </c>
      <c r="B38" s="44" t="s">
        <v>7</v>
      </c>
      <c r="C38" s="55" t="s">
        <v>56</v>
      </c>
      <c r="D38" s="55"/>
      <c r="E38" s="50">
        <v>4360.47</v>
      </c>
    </row>
    <row r="39" spans="1:5" ht="15.75" x14ac:dyDescent="0.25">
      <c r="A39" s="43" t="s">
        <v>57</v>
      </c>
      <c r="B39" s="44" t="s">
        <v>7</v>
      </c>
      <c r="C39" s="55" t="s">
        <v>58</v>
      </c>
      <c r="D39" s="55"/>
      <c r="E39" s="50">
        <v>273.10000000000002</v>
      </c>
    </row>
    <row r="40" spans="1:5" ht="15.75" x14ac:dyDescent="0.25">
      <c r="A40" s="43" t="s">
        <v>59</v>
      </c>
      <c r="B40" s="44" t="s">
        <v>7</v>
      </c>
      <c r="C40" s="55" t="s">
        <v>60</v>
      </c>
      <c r="D40" s="55"/>
      <c r="E40" s="50">
        <v>273.10000000000002</v>
      </c>
    </row>
    <row r="41" spans="1:5" ht="31.5" x14ac:dyDescent="0.25">
      <c r="A41" s="45" t="s">
        <v>61</v>
      </c>
      <c r="B41" s="46" t="s">
        <v>7</v>
      </c>
      <c r="C41" s="54" t="s">
        <v>62</v>
      </c>
      <c r="D41" s="54"/>
      <c r="E41" s="51">
        <v>273.10000000000002</v>
      </c>
    </row>
    <row r="42" spans="1:5" ht="15.75" x14ac:dyDescent="0.25">
      <c r="A42" s="43" t="s">
        <v>63</v>
      </c>
      <c r="B42" s="44" t="s">
        <v>7</v>
      </c>
      <c r="C42" s="55" t="s">
        <v>64</v>
      </c>
      <c r="D42" s="55"/>
      <c r="E42" s="50">
        <v>86.96</v>
      </c>
    </row>
    <row r="43" spans="1:5" ht="31.5" x14ac:dyDescent="0.25">
      <c r="A43" s="43" t="s">
        <v>65</v>
      </c>
      <c r="B43" s="44" t="s">
        <v>7</v>
      </c>
      <c r="C43" s="55" t="s">
        <v>66</v>
      </c>
      <c r="D43" s="55"/>
      <c r="E43" s="50">
        <v>0.06</v>
      </c>
    </row>
    <row r="44" spans="1:5" ht="31.5" x14ac:dyDescent="0.25">
      <c r="A44" s="45" t="s">
        <v>67</v>
      </c>
      <c r="B44" s="46" t="s">
        <v>7</v>
      </c>
      <c r="C44" s="54" t="s">
        <v>68</v>
      </c>
      <c r="D44" s="54"/>
      <c r="E44" s="51">
        <v>0.06</v>
      </c>
    </row>
    <row r="45" spans="1:5" ht="31.5" x14ac:dyDescent="0.25">
      <c r="A45" s="43" t="s">
        <v>69</v>
      </c>
      <c r="B45" s="44" t="s">
        <v>7</v>
      </c>
      <c r="C45" s="55" t="s">
        <v>70</v>
      </c>
      <c r="D45" s="55"/>
      <c r="E45" s="50">
        <v>86.9</v>
      </c>
    </row>
    <row r="46" spans="1:5" ht="31.5" x14ac:dyDescent="0.25">
      <c r="A46" s="45" t="s">
        <v>71</v>
      </c>
      <c r="B46" s="46" t="s">
        <v>7</v>
      </c>
      <c r="C46" s="54" t="s">
        <v>72</v>
      </c>
      <c r="D46" s="54"/>
      <c r="E46" s="51">
        <v>86.9</v>
      </c>
    </row>
    <row r="47" spans="1:5" ht="15.75" x14ac:dyDescent="0.25">
      <c r="A47" s="43" t="s">
        <v>73</v>
      </c>
      <c r="B47" s="44" t="s">
        <v>7</v>
      </c>
      <c r="C47" s="55" t="s">
        <v>74</v>
      </c>
      <c r="D47" s="55"/>
      <c r="E47" s="50">
        <v>4000.41</v>
      </c>
    </row>
    <row r="48" spans="1:5" ht="47.25" x14ac:dyDescent="0.25">
      <c r="A48" s="43" t="s">
        <v>75</v>
      </c>
      <c r="B48" s="44" t="s">
        <v>7</v>
      </c>
      <c r="C48" s="55" t="s">
        <v>76</v>
      </c>
      <c r="D48" s="55"/>
      <c r="E48" s="50">
        <v>1010.99</v>
      </c>
    </row>
    <row r="49" spans="1:5" ht="47.25" x14ac:dyDescent="0.25">
      <c r="A49" s="45" t="s">
        <v>77</v>
      </c>
      <c r="B49" s="46" t="s">
        <v>7</v>
      </c>
      <c r="C49" s="54" t="s">
        <v>78</v>
      </c>
      <c r="D49" s="54"/>
      <c r="E49" s="51">
        <v>1010.99</v>
      </c>
    </row>
    <row r="50" spans="1:5" ht="15.75" x14ac:dyDescent="0.25">
      <c r="A50" s="43" t="s">
        <v>79</v>
      </c>
      <c r="B50" s="44" t="s">
        <v>7</v>
      </c>
      <c r="C50" s="55" t="s">
        <v>80</v>
      </c>
      <c r="D50" s="55"/>
      <c r="E50" s="50">
        <v>2989.42</v>
      </c>
    </row>
    <row r="51" spans="1:5" ht="15.75" x14ac:dyDescent="0.25">
      <c r="A51" s="45" t="s">
        <v>81</v>
      </c>
      <c r="B51" s="46" t="s">
        <v>7</v>
      </c>
      <c r="C51" s="54" t="s">
        <v>82</v>
      </c>
      <c r="D51" s="54"/>
      <c r="E51" s="51">
        <v>2989.42</v>
      </c>
    </row>
  </sheetData>
  <mergeCells count="46">
    <mergeCell ref="D1:E1"/>
    <mergeCell ref="D2:E2"/>
    <mergeCell ref="D3:E3"/>
    <mergeCell ref="A5:F5"/>
    <mergeCell ref="C14:D14"/>
    <mergeCell ref="E7:E13"/>
    <mergeCell ref="C7:D13"/>
    <mergeCell ref="A7:A13"/>
    <mergeCell ref="B7:B13"/>
    <mergeCell ref="C15:D15"/>
    <mergeCell ref="C16:D16"/>
    <mergeCell ref="C17:D17"/>
    <mergeCell ref="C18:D18"/>
    <mergeCell ref="C19:D19"/>
    <mergeCell ref="C20:D20"/>
    <mergeCell ref="C21:D21"/>
    <mergeCell ref="C22:D22"/>
    <mergeCell ref="C23:D23"/>
    <mergeCell ref="C24:D24"/>
    <mergeCell ref="C25:D25"/>
    <mergeCell ref="C26:D26"/>
    <mergeCell ref="C27:D27"/>
    <mergeCell ref="C28:D28"/>
    <mergeCell ref="C29:D29"/>
    <mergeCell ref="C30:D30"/>
    <mergeCell ref="C31:D31"/>
    <mergeCell ref="C32:D32"/>
    <mergeCell ref="C33:D33"/>
    <mergeCell ref="C34:D34"/>
    <mergeCell ref="C35:D35"/>
    <mergeCell ref="C36:D36"/>
    <mergeCell ref="C37:D37"/>
    <mergeCell ref="C38:D38"/>
    <mergeCell ref="C39:D39"/>
    <mergeCell ref="C40:D40"/>
    <mergeCell ref="C41:D41"/>
    <mergeCell ref="C42:D42"/>
    <mergeCell ref="C43:D43"/>
    <mergeCell ref="C44:D44"/>
    <mergeCell ref="C50:D50"/>
    <mergeCell ref="C51:D51"/>
    <mergeCell ref="C45:D45"/>
    <mergeCell ref="C46:D46"/>
    <mergeCell ref="C47:D47"/>
    <mergeCell ref="C48:D48"/>
    <mergeCell ref="C49:D49"/>
  </mergeCells>
  <conditionalFormatting sqref="E19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H119"/>
  <sheetViews>
    <sheetView showGridLines="0" workbookViewId="0"/>
  </sheetViews>
  <sheetFormatPr defaultRowHeight="12.75" customHeight="1" x14ac:dyDescent="0.2"/>
  <cols>
    <col min="1" max="1" width="45.7109375" customWidth="1"/>
    <col min="2" max="2" width="4.28515625" customWidth="1"/>
    <col min="3" max="3" width="17.7109375" customWidth="1"/>
    <col min="4" max="4" width="24.7109375" customWidth="1"/>
    <col min="5" max="8" width="16.7109375" customWidth="1"/>
  </cols>
  <sheetData>
    <row r="2" spans="1:8" ht="15" customHeight="1" x14ac:dyDescent="0.25">
      <c r="A2" s="90" t="s">
        <v>83</v>
      </c>
      <c r="B2" s="90"/>
      <c r="C2" s="90"/>
      <c r="D2" s="90"/>
      <c r="E2" s="90"/>
      <c r="F2" s="1"/>
      <c r="G2" s="1"/>
      <c r="H2" s="4" t="s">
        <v>84</v>
      </c>
    </row>
    <row r="3" spans="1:8" ht="13.5" customHeight="1" x14ac:dyDescent="0.2">
      <c r="A3" s="3"/>
      <c r="B3" s="3"/>
      <c r="C3" s="22"/>
      <c r="D3" s="22"/>
      <c r="E3" s="7"/>
      <c r="F3" s="7"/>
      <c r="G3" s="7"/>
      <c r="H3" s="7"/>
    </row>
    <row r="4" spans="1:8" ht="10.15" customHeight="1" x14ac:dyDescent="0.2">
      <c r="A4" s="91" t="s">
        <v>0</v>
      </c>
      <c r="B4" s="94" t="s">
        <v>1</v>
      </c>
      <c r="C4" s="97" t="s">
        <v>85</v>
      </c>
      <c r="D4" s="98"/>
      <c r="E4" s="105" t="s">
        <v>2</v>
      </c>
      <c r="F4" s="83" t="s">
        <v>3</v>
      </c>
      <c r="G4" s="84"/>
      <c r="H4" s="85"/>
    </row>
    <row r="5" spans="1:8" ht="5.45" customHeight="1" x14ac:dyDescent="0.2">
      <c r="A5" s="92"/>
      <c r="B5" s="95"/>
      <c r="C5" s="99"/>
      <c r="D5" s="100"/>
      <c r="E5" s="87"/>
      <c r="F5" s="86" t="s">
        <v>86</v>
      </c>
      <c r="G5" s="86" t="s">
        <v>87</v>
      </c>
      <c r="H5" s="88" t="s">
        <v>88</v>
      </c>
    </row>
    <row r="6" spans="1:8" ht="9.6" customHeight="1" x14ac:dyDescent="0.2">
      <c r="A6" s="92"/>
      <c r="B6" s="95"/>
      <c r="C6" s="99"/>
      <c r="D6" s="100"/>
      <c r="E6" s="87"/>
      <c r="F6" s="87"/>
      <c r="G6" s="87"/>
      <c r="H6" s="89"/>
    </row>
    <row r="7" spans="1:8" ht="6" customHeight="1" x14ac:dyDescent="0.2">
      <c r="A7" s="92"/>
      <c r="B7" s="95"/>
      <c r="C7" s="99"/>
      <c r="D7" s="100"/>
      <c r="E7" s="87"/>
      <c r="F7" s="87"/>
      <c r="G7" s="87"/>
      <c r="H7" s="89"/>
    </row>
    <row r="8" spans="1:8" ht="6.6" customHeight="1" x14ac:dyDescent="0.2">
      <c r="A8" s="92"/>
      <c r="B8" s="95"/>
      <c r="C8" s="99"/>
      <c r="D8" s="100"/>
      <c r="E8" s="87"/>
      <c r="F8" s="87"/>
      <c r="G8" s="87"/>
      <c r="H8" s="89"/>
    </row>
    <row r="9" spans="1:8" ht="10.9" customHeight="1" x14ac:dyDescent="0.2">
      <c r="A9" s="92"/>
      <c r="B9" s="95"/>
      <c r="C9" s="99"/>
      <c r="D9" s="100"/>
      <c r="E9" s="87"/>
      <c r="F9" s="87"/>
      <c r="G9" s="87"/>
      <c r="H9" s="89"/>
    </row>
    <row r="10" spans="1:8" ht="4.1500000000000004" hidden="1" customHeight="1" x14ac:dyDescent="0.2">
      <c r="A10" s="92"/>
      <c r="B10" s="95"/>
      <c r="C10" s="99"/>
      <c r="D10" s="100"/>
      <c r="E10" s="87"/>
      <c r="F10" s="8"/>
      <c r="G10" s="8"/>
      <c r="H10" s="23"/>
    </row>
    <row r="11" spans="1:8" ht="13.15" hidden="1" customHeight="1" x14ac:dyDescent="0.2">
      <c r="A11" s="93"/>
      <c r="B11" s="96"/>
      <c r="C11" s="101"/>
      <c r="D11" s="102"/>
      <c r="E11" s="106"/>
      <c r="F11" s="9"/>
      <c r="G11" s="9"/>
      <c r="H11" s="24"/>
    </row>
    <row r="12" spans="1:8" ht="13.5" customHeight="1" x14ac:dyDescent="0.2">
      <c r="A12" s="10">
        <v>1</v>
      </c>
      <c r="B12" s="11">
        <v>2</v>
      </c>
      <c r="C12" s="103">
        <v>3</v>
      </c>
      <c r="D12" s="104"/>
      <c r="E12" s="25" t="s">
        <v>4</v>
      </c>
      <c r="F12" s="13" t="s">
        <v>5</v>
      </c>
      <c r="G12" s="13" t="s">
        <v>89</v>
      </c>
      <c r="H12" s="14" t="s">
        <v>90</v>
      </c>
    </row>
    <row r="13" spans="1:8" ht="13.35" customHeight="1" x14ac:dyDescent="0.2">
      <c r="A13" s="15" t="s">
        <v>91</v>
      </c>
      <c r="B13" s="16" t="s">
        <v>92</v>
      </c>
      <c r="C13" s="81" t="s">
        <v>8</v>
      </c>
      <c r="D13" s="82"/>
      <c r="E13" s="18">
        <v>4564.24</v>
      </c>
      <c r="F13" s="17">
        <f>IF(IF(G13="-",0,G13)+IF(H13="-",0,H13)=0,"-",IF(G13="-",0,G13)+IF(H13="-",0,H13))</f>
        <v>4437.47</v>
      </c>
      <c r="G13" s="17">
        <v>4437.47</v>
      </c>
      <c r="H13" s="26" t="s">
        <v>24</v>
      </c>
    </row>
    <row r="14" spans="1:8" ht="13.35" customHeight="1" x14ac:dyDescent="0.2">
      <c r="A14" s="19" t="s">
        <v>10</v>
      </c>
      <c r="B14" s="20"/>
      <c r="C14" s="79"/>
      <c r="D14" s="80"/>
      <c r="E14" s="21"/>
      <c r="F14" s="27"/>
      <c r="G14" s="27"/>
      <c r="H14" s="28"/>
    </row>
    <row r="15" spans="1:8" ht="13.35" customHeight="1" x14ac:dyDescent="0.2">
      <c r="A15" s="15" t="s">
        <v>93</v>
      </c>
      <c r="B15" s="16" t="s">
        <v>92</v>
      </c>
      <c r="C15" s="81" t="s">
        <v>94</v>
      </c>
      <c r="D15" s="82"/>
      <c r="E15" s="18">
        <v>2013.41</v>
      </c>
      <c r="F15" s="17">
        <f t="shared" ref="F15:F46" si="0">IF(IF(G15="-",0,G15)+IF(H15="-",0,H15)=0,"-",IF(G15="-",0,G15)+IF(H15="-",0,H15))</f>
        <v>1930.65</v>
      </c>
      <c r="G15" s="17">
        <v>1930.65</v>
      </c>
      <c r="H15" s="26" t="s">
        <v>24</v>
      </c>
    </row>
    <row r="16" spans="1:8" ht="66.400000000000006" customHeight="1" x14ac:dyDescent="0.2">
      <c r="A16" s="19" t="s">
        <v>95</v>
      </c>
      <c r="B16" s="20" t="s">
        <v>92</v>
      </c>
      <c r="C16" s="79" t="s">
        <v>96</v>
      </c>
      <c r="D16" s="80"/>
      <c r="E16" s="21">
        <v>1437.8</v>
      </c>
      <c r="F16" s="27">
        <f t="shared" si="0"/>
        <v>1405.84</v>
      </c>
      <c r="G16" s="27">
        <v>1405.84</v>
      </c>
      <c r="H16" s="28" t="s">
        <v>24</v>
      </c>
    </row>
    <row r="17" spans="1:8" ht="26.65" customHeight="1" x14ac:dyDescent="0.2">
      <c r="A17" s="19" t="s">
        <v>97</v>
      </c>
      <c r="B17" s="20" t="s">
        <v>92</v>
      </c>
      <c r="C17" s="79" t="s">
        <v>98</v>
      </c>
      <c r="D17" s="80"/>
      <c r="E17" s="21">
        <v>1437.8</v>
      </c>
      <c r="F17" s="27">
        <f t="shared" si="0"/>
        <v>1405.84</v>
      </c>
      <c r="G17" s="27">
        <v>1405.84</v>
      </c>
      <c r="H17" s="28" t="s">
        <v>24</v>
      </c>
    </row>
    <row r="18" spans="1:8" ht="26.65" customHeight="1" x14ac:dyDescent="0.2">
      <c r="A18" s="19" t="s">
        <v>99</v>
      </c>
      <c r="B18" s="20" t="s">
        <v>92</v>
      </c>
      <c r="C18" s="79" t="s">
        <v>100</v>
      </c>
      <c r="D18" s="80"/>
      <c r="E18" s="21">
        <v>1108.3499999999999</v>
      </c>
      <c r="F18" s="27">
        <f t="shared" si="0"/>
        <v>1082.54</v>
      </c>
      <c r="G18" s="27">
        <v>1082.54</v>
      </c>
      <c r="H18" s="28" t="s">
        <v>24</v>
      </c>
    </row>
    <row r="19" spans="1:8" ht="39.75" customHeight="1" x14ac:dyDescent="0.2">
      <c r="A19" s="19" t="s">
        <v>101</v>
      </c>
      <c r="B19" s="20" t="s">
        <v>92</v>
      </c>
      <c r="C19" s="79" t="s">
        <v>102</v>
      </c>
      <c r="D19" s="80"/>
      <c r="E19" s="21">
        <v>329.46</v>
      </c>
      <c r="F19" s="27">
        <f t="shared" si="0"/>
        <v>323.3</v>
      </c>
      <c r="G19" s="27">
        <v>323.3</v>
      </c>
      <c r="H19" s="28" t="s">
        <v>24</v>
      </c>
    </row>
    <row r="20" spans="1:8" ht="26.65" customHeight="1" x14ac:dyDescent="0.2">
      <c r="A20" s="19" t="s">
        <v>103</v>
      </c>
      <c r="B20" s="20" t="s">
        <v>92</v>
      </c>
      <c r="C20" s="79" t="s">
        <v>104</v>
      </c>
      <c r="D20" s="80"/>
      <c r="E20" s="21">
        <v>307.61</v>
      </c>
      <c r="F20" s="27">
        <f t="shared" si="0"/>
        <v>257.70999999999998</v>
      </c>
      <c r="G20" s="27">
        <v>257.70999999999998</v>
      </c>
      <c r="H20" s="28" t="s">
        <v>24</v>
      </c>
    </row>
    <row r="21" spans="1:8" ht="26.65" customHeight="1" x14ac:dyDescent="0.2">
      <c r="A21" s="19" t="s">
        <v>105</v>
      </c>
      <c r="B21" s="20" t="s">
        <v>92</v>
      </c>
      <c r="C21" s="79" t="s">
        <v>106</v>
      </c>
      <c r="D21" s="80"/>
      <c r="E21" s="21">
        <v>307.61</v>
      </c>
      <c r="F21" s="27">
        <f t="shared" si="0"/>
        <v>257.70999999999998</v>
      </c>
      <c r="G21" s="27">
        <v>257.70999999999998</v>
      </c>
      <c r="H21" s="28" t="s">
        <v>24</v>
      </c>
    </row>
    <row r="22" spans="1:8" ht="13.35" customHeight="1" x14ac:dyDescent="0.2">
      <c r="A22" s="19" t="s">
        <v>107</v>
      </c>
      <c r="B22" s="20" t="s">
        <v>92</v>
      </c>
      <c r="C22" s="79" t="s">
        <v>108</v>
      </c>
      <c r="D22" s="80"/>
      <c r="E22" s="21">
        <v>239.8</v>
      </c>
      <c r="F22" s="27">
        <f t="shared" si="0"/>
        <v>206.55</v>
      </c>
      <c r="G22" s="27">
        <v>206.55</v>
      </c>
      <c r="H22" s="28" t="s">
        <v>24</v>
      </c>
    </row>
    <row r="23" spans="1:8" ht="13.35" customHeight="1" x14ac:dyDescent="0.2">
      <c r="A23" s="19" t="s">
        <v>109</v>
      </c>
      <c r="B23" s="20" t="s">
        <v>92</v>
      </c>
      <c r="C23" s="79" t="s">
        <v>110</v>
      </c>
      <c r="D23" s="80"/>
      <c r="E23" s="21">
        <v>67.81</v>
      </c>
      <c r="F23" s="27">
        <f t="shared" si="0"/>
        <v>51.16</v>
      </c>
      <c r="G23" s="27">
        <v>51.16</v>
      </c>
      <c r="H23" s="28" t="s">
        <v>24</v>
      </c>
    </row>
    <row r="24" spans="1:8" ht="13.35" customHeight="1" x14ac:dyDescent="0.2">
      <c r="A24" s="19" t="s">
        <v>111</v>
      </c>
      <c r="B24" s="20" t="s">
        <v>92</v>
      </c>
      <c r="C24" s="79" t="s">
        <v>112</v>
      </c>
      <c r="D24" s="80"/>
      <c r="E24" s="21">
        <v>262</v>
      </c>
      <c r="F24" s="27">
        <f t="shared" si="0"/>
        <v>262</v>
      </c>
      <c r="G24" s="27">
        <v>262</v>
      </c>
      <c r="H24" s="28" t="s">
        <v>24</v>
      </c>
    </row>
    <row r="25" spans="1:8" ht="13.35" customHeight="1" x14ac:dyDescent="0.2">
      <c r="A25" s="19" t="s">
        <v>73</v>
      </c>
      <c r="B25" s="20" t="s">
        <v>92</v>
      </c>
      <c r="C25" s="79" t="s">
        <v>113</v>
      </c>
      <c r="D25" s="80"/>
      <c r="E25" s="21">
        <v>262</v>
      </c>
      <c r="F25" s="27">
        <f t="shared" si="0"/>
        <v>262</v>
      </c>
      <c r="G25" s="27">
        <v>262</v>
      </c>
      <c r="H25" s="28" t="s">
        <v>24</v>
      </c>
    </row>
    <row r="26" spans="1:8" ht="13.35" customHeight="1" x14ac:dyDescent="0.2">
      <c r="A26" s="19" t="s">
        <v>114</v>
      </c>
      <c r="B26" s="20" t="s">
        <v>92</v>
      </c>
      <c r="C26" s="79" t="s">
        <v>115</v>
      </c>
      <c r="D26" s="80"/>
      <c r="E26" s="21">
        <v>6</v>
      </c>
      <c r="F26" s="27">
        <f t="shared" si="0"/>
        <v>5.0999999999999996</v>
      </c>
      <c r="G26" s="27">
        <v>5.0999999999999996</v>
      </c>
      <c r="H26" s="28" t="s">
        <v>24</v>
      </c>
    </row>
    <row r="27" spans="1:8" ht="13.35" customHeight="1" x14ac:dyDescent="0.2">
      <c r="A27" s="19" t="s">
        <v>116</v>
      </c>
      <c r="B27" s="20" t="s">
        <v>92</v>
      </c>
      <c r="C27" s="79" t="s">
        <v>117</v>
      </c>
      <c r="D27" s="80"/>
      <c r="E27" s="21">
        <v>6</v>
      </c>
      <c r="F27" s="27">
        <f t="shared" si="0"/>
        <v>5.0999999999999996</v>
      </c>
      <c r="G27" s="27">
        <v>5.0999999999999996</v>
      </c>
      <c r="H27" s="28" t="s">
        <v>24</v>
      </c>
    </row>
    <row r="28" spans="1:8" ht="26.65" customHeight="1" x14ac:dyDescent="0.2">
      <c r="A28" s="19" t="s">
        <v>118</v>
      </c>
      <c r="B28" s="20" t="s">
        <v>92</v>
      </c>
      <c r="C28" s="79" t="s">
        <v>119</v>
      </c>
      <c r="D28" s="80"/>
      <c r="E28" s="21">
        <v>6</v>
      </c>
      <c r="F28" s="27">
        <f t="shared" si="0"/>
        <v>5.0999999999999996</v>
      </c>
      <c r="G28" s="27">
        <v>5.0999999999999996</v>
      </c>
      <c r="H28" s="28" t="s">
        <v>24</v>
      </c>
    </row>
    <row r="29" spans="1:8" ht="39.75" customHeight="1" x14ac:dyDescent="0.2">
      <c r="A29" s="15" t="s">
        <v>120</v>
      </c>
      <c r="B29" s="16" t="s">
        <v>92</v>
      </c>
      <c r="C29" s="81" t="s">
        <v>121</v>
      </c>
      <c r="D29" s="82"/>
      <c r="E29" s="18">
        <v>662.88</v>
      </c>
      <c r="F29" s="17">
        <f t="shared" si="0"/>
        <v>662.57</v>
      </c>
      <c r="G29" s="17">
        <v>662.57</v>
      </c>
      <c r="H29" s="26" t="s">
        <v>24</v>
      </c>
    </row>
    <row r="30" spans="1:8" ht="66.400000000000006" customHeight="1" x14ac:dyDescent="0.2">
      <c r="A30" s="19" t="s">
        <v>95</v>
      </c>
      <c r="B30" s="20" t="s">
        <v>92</v>
      </c>
      <c r="C30" s="79" t="s">
        <v>122</v>
      </c>
      <c r="D30" s="80"/>
      <c r="E30" s="21">
        <v>662.88</v>
      </c>
      <c r="F30" s="27">
        <f t="shared" si="0"/>
        <v>662.57</v>
      </c>
      <c r="G30" s="27">
        <v>662.57</v>
      </c>
      <c r="H30" s="28" t="s">
        <v>24</v>
      </c>
    </row>
    <row r="31" spans="1:8" ht="26.65" customHeight="1" x14ac:dyDescent="0.2">
      <c r="A31" s="19" t="s">
        <v>97</v>
      </c>
      <c r="B31" s="20" t="s">
        <v>92</v>
      </c>
      <c r="C31" s="79" t="s">
        <v>123</v>
      </c>
      <c r="D31" s="80"/>
      <c r="E31" s="21">
        <v>662.88</v>
      </c>
      <c r="F31" s="27">
        <f t="shared" si="0"/>
        <v>662.57</v>
      </c>
      <c r="G31" s="27">
        <v>662.57</v>
      </c>
      <c r="H31" s="28" t="s">
        <v>24</v>
      </c>
    </row>
    <row r="32" spans="1:8" ht="26.65" customHeight="1" x14ac:dyDescent="0.2">
      <c r="A32" s="19" t="s">
        <v>99</v>
      </c>
      <c r="B32" s="20" t="s">
        <v>92</v>
      </c>
      <c r="C32" s="79" t="s">
        <v>124</v>
      </c>
      <c r="D32" s="80"/>
      <c r="E32" s="21">
        <v>509.2</v>
      </c>
      <c r="F32" s="27">
        <f t="shared" si="0"/>
        <v>508.88</v>
      </c>
      <c r="G32" s="27">
        <v>508.88</v>
      </c>
      <c r="H32" s="28" t="s">
        <v>24</v>
      </c>
    </row>
    <row r="33" spans="1:8" ht="39.75" customHeight="1" x14ac:dyDescent="0.2">
      <c r="A33" s="19" t="s">
        <v>101</v>
      </c>
      <c r="B33" s="20" t="s">
        <v>92</v>
      </c>
      <c r="C33" s="79" t="s">
        <v>125</v>
      </c>
      <c r="D33" s="80"/>
      <c r="E33" s="21">
        <v>153.68</v>
      </c>
      <c r="F33" s="27">
        <f t="shared" si="0"/>
        <v>153.68</v>
      </c>
      <c r="G33" s="27">
        <v>153.68</v>
      </c>
      <c r="H33" s="28" t="s">
        <v>24</v>
      </c>
    </row>
    <row r="34" spans="1:8" ht="53.1" customHeight="1" x14ac:dyDescent="0.2">
      <c r="A34" s="15" t="s">
        <v>126</v>
      </c>
      <c r="B34" s="16" t="s">
        <v>92</v>
      </c>
      <c r="C34" s="81" t="s">
        <v>127</v>
      </c>
      <c r="D34" s="82"/>
      <c r="E34" s="18">
        <v>1044.17</v>
      </c>
      <c r="F34" s="17">
        <f t="shared" si="0"/>
        <v>971.93</v>
      </c>
      <c r="G34" s="17">
        <v>971.93</v>
      </c>
      <c r="H34" s="26" t="s">
        <v>24</v>
      </c>
    </row>
    <row r="35" spans="1:8" ht="66.400000000000006" customHeight="1" x14ac:dyDescent="0.2">
      <c r="A35" s="19" t="s">
        <v>95</v>
      </c>
      <c r="B35" s="20" t="s">
        <v>92</v>
      </c>
      <c r="C35" s="79" t="s">
        <v>128</v>
      </c>
      <c r="D35" s="80"/>
      <c r="E35" s="21">
        <v>774.92</v>
      </c>
      <c r="F35" s="27">
        <f t="shared" si="0"/>
        <v>743.27</v>
      </c>
      <c r="G35" s="27">
        <v>743.27</v>
      </c>
      <c r="H35" s="28" t="s">
        <v>24</v>
      </c>
    </row>
    <row r="36" spans="1:8" ht="26.65" customHeight="1" x14ac:dyDescent="0.2">
      <c r="A36" s="19" t="s">
        <v>97</v>
      </c>
      <c r="B36" s="20" t="s">
        <v>92</v>
      </c>
      <c r="C36" s="79" t="s">
        <v>129</v>
      </c>
      <c r="D36" s="80"/>
      <c r="E36" s="21">
        <v>774.92</v>
      </c>
      <c r="F36" s="27">
        <f t="shared" si="0"/>
        <v>743.27</v>
      </c>
      <c r="G36" s="27">
        <v>743.27</v>
      </c>
      <c r="H36" s="28" t="s">
        <v>24</v>
      </c>
    </row>
    <row r="37" spans="1:8" ht="26.65" customHeight="1" x14ac:dyDescent="0.2">
      <c r="A37" s="19" t="s">
        <v>99</v>
      </c>
      <c r="B37" s="20" t="s">
        <v>92</v>
      </c>
      <c r="C37" s="79" t="s">
        <v>130</v>
      </c>
      <c r="D37" s="80"/>
      <c r="E37" s="21">
        <v>599.15</v>
      </c>
      <c r="F37" s="27">
        <f t="shared" si="0"/>
        <v>573.66</v>
      </c>
      <c r="G37" s="27">
        <v>573.66</v>
      </c>
      <c r="H37" s="28" t="s">
        <v>24</v>
      </c>
    </row>
    <row r="38" spans="1:8" ht="39.75" customHeight="1" x14ac:dyDescent="0.2">
      <c r="A38" s="19" t="s">
        <v>101</v>
      </c>
      <c r="B38" s="20" t="s">
        <v>92</v>
      </c>
      <c r="C38" s="79" t="s">
        <v>131</v>
      </c>
      <c r="D38" s="80"/>
      <c r="E38" s="21">
        <v>175.77</v>
      </c>
      <c r="F38" s="27">
        <f t="shared" si="0"/>
        <v>169.62</v>
      </c>
      <c r="G38" s="27">
        <v>169.62</v>
      </c>
      <c r="H38" s="28" t="s">
        <v>24</v>
      </c>
    </row>
    <row r="39" spans="1:8" ht="26.65" customHeight="1" x14ac:dyDescent="0.2">
      <c r="A39" s="19" t="s">
        <v>103</v>
      </c>
      <c r="B39" s="20" t="s">
        <v>92</v>
      </c>
      <c r="C39" s="79" t="s">
        <v>132</v>
      </c>
      <c r="D39" s="80"/>
      <c r="E39" s="21">
        <v>240.05</v>
      </c>
      <c r="F39" s="27">
        <f t="shared" si="0"/>
        <v>200.36</v>
      </c>
      <c r="G39" s="27">
        <v>200.36</v>
      </c>
      <c r="H39" s="28" t="s">
        <v>24</v>
      </c>
    </row>
    <row r="40" spans="1:8" ht="26.65" customHeight="1" x14ac:dyDescent="0.2">
      <c r="A40" s="19" t="s">
        <v>105</v>
      </c>
      <c r="B40" s="20" t="s">
        <v>92</v>
      </c>
      <c r="C40" s="79" t="s">
        <v>133</v>
      </c>
      <c r="D40" s="80"/>
      <c r="E40" s="21">
        <v>240.05</v>
      </c>
      <c r="F40" s="27">
        <f t="shared" si="0"/>
        <v>200.36</v>
      </c>
      <c r="G40" s="27">
        <v>200.36</v>
      </c>
      <c r="H40" s="28" t="s">
        <v>24</v>
      </c>
    </row>
    <row r="41" spans="1:8" ht="13.35" customHeight="1" x14ac:dyDescent="0.2">
      <c r="A41" s="19" t="s">
        <v>107</v>
      </c>
      <c r="B41" s="20" t="s">
        <v>92</v>
      </c>
      <c r="C41" s="79" t="s">
        <v>134</v>
      </c>
      <c r="D41" s="80"/>
      <c r="E41" s="21">
        <v>172.24</v>
      </c>
      <c r="F41" s="27">
        <f t="shared" si="0"/>
        <v>149.19999999999999</v>
      </c>
      <c r="G41" s="27">
        <v>149.19999999999999</v>
      </c>
      <c r="H41" s="28" t="s">
        <v>24</v>
      </c>
    </row>
    <row r="42" spans="1:8" ht="13.35" customHeight="1" x14ac:dyDescent="0.2">
      <c r="A42" s="19" t="s">
        <v>109</v>
      </c>
      <c r="B42" s="20" t="s">
        <v>92</v>
      </c>
      <c r="C42" s="79" t="s">
        <v>135</v>
      </c>
      <c r="D42" s="80"/>
      <c r="E42" s="21">
        <v>67.81</v>
      </c>
      <c r="F42" s="27">
        <f t="shared" si="0"/>
        <v>51.16</v>
      </c>
      <c r="G42" s="27">
        <v>51.16</v>
      </c>
      <c r="H42" s="28" t="s">
        <v>24</v>
      </c>
    </row>
    <row r="43" spans="1:8" ht="13.35" customHeight="1" x14ac:dyDescent="0.2">
      <c r="A43" s="19" t="s">
        <v>111</v>
      </c>
      <c r="B43" s="20" t="s">
        <v>92</v>
      </c>
      <c r="C43" s="79" t="s">
        <v>136</v>
      </c>
      <c r="D43" s="80"/>
      <c r="E43" s="21">
        <v>23.2</v>
      </c>
      <c r="F43" s="27">
        <f t="shared" si="0"/>
        <v>23.2</v>
      </c>
      <c r="G43" s="27">
        <v>23.2</v>
      </c>
      <c r="H43" s="28" t="s">
        <v>24</v>
      </c>
    </row>
    <row r="44" spans="1:8" ht="13.35" customHeight="1" x14ac:dyDescent="0.2">
      <c r="A44" s="19" t="s">
        <v>73</v>
      </c>
      <c r="B44" s="20" t="s">
        <v>92</v>
      </c>
      <c r="C44" s="79" t="s">
        <v>137</v>
      </c>
      <c r="D44" s="80"/>
      <c r="E44" s="21">
        <v>23.2</v>
      </c>
      <c r="F44" s="27">
        <f t="shared" si="0"/>
        <v>23.2</v>
      </c>
      <c r="G44" s="27">
        <v>23.2</v>
      </c>
      <c r="H44" s="28" t="s">
        <v>24</v>
      </c>
    </row>
    <row r="45" spans="1:8" ht="13.35" customHeight="1" x14ac:dyDescent="0.2">
      <c r="A45" s="19" t="s">
        <v>114</v>
      </c>
      <c r="B45" s="20" t="s">
        <v>92</v>
      </c>
      <c r="C45" s="79" t="s">
        <v>138</v>
      </c>
      <c r="D45" s="80"/>
      <c r="E45" s="21">
        <v>6</v>
      </c>
      <c r="F45" s="27">
        <f t="shared" si="0"/>
        <v>5.0999999999999996</v>
      </c>
      <c r="G45" s="27">
        <v>5.0999999999999996</v>
      </c>
      <c r="H45" s="28" t="s">
        <v>24</v>
      </c>
    </row>
    <row r="46" spans="1:8" ht="13.35" customHeight="1" x14ac:dyDescent="0.2">
      <c r="A46" s="19" t="s">
        <v>116</v>
      </c>
      <c r="B46" s="20" t="s">
        <v>92</v>
      </c>
      <c r="C46" s="79" t="s">
        <v>139</v>
      </c>
      <c r="D46" s="80"/>
      <c r="E46" s="21">
        <v>6</v>
      </c>
      <c r="F46" s="27">
        <f t="shared" si="0"/>
        <v>5.0999999999999996</v>
      </c>
      <c r="G46" s="27">
        <v>5.0999999999999996</v>
      </c>
      <c r="H46" s="28" t="s">
        <v>24</v>
      </c>
    </row>
    <row r="47" spans="1:8" ht="26.65" customHeight="1" x14ac:dyDescent="0.2">
      <c r="A47" s="19" t="s">
        <v>118</v>
      </c>
      <c r="B47" s="20" t="s">
        <v>92</v>
      </c>
      <c r="C47" s="79" t="s">
        <v>140</v>
      </c>
      <c r="D47" s="80"/>
      <c r="E47" s="21">
        <v>6</v>
      </c>
      <c r="F47" s="27">
        <f t="shared" ref="F47:F78" si="1">IF(IF(G47="-",0,G47)+IF(H47="-",0,H47)=0,"-",IF(G47="-",0,G47)+IF(H47="-",0,H47))</f>
        <v>5.0999999999999996</v>
      </c>
      <c r="G47" s="27">
        <v>5.0999999999999996</v>
      </c>
      <c r="H47" s="28" t="s">
        <v>24</v>
      </c>
    </row>
    <row r="48" spans="1:8" ht="39.75" customHeight="1" x14ac:dyDescent="0.2">
      <c r="A48" s="15" t="s">
        <v>141</v>
      </c>
      <c r="B48" s="16" t="s">
        <v>92</v>
      </c>
      <c r="C48" s="81" t="s">
        <v>142</v>
      </c>
      <c r="D48" s="82"/>
      <c r="E48" s="18">
        <v>238.8</v>
      </c>
      <c r="F48" s="17">
        <f t="shared" si="1"/>
        <v>238.8</v>
      </c>
      <c r="G48" s="17">
        <v>238.8</v>
      </c>
      <c r="H48" s="26" t="s">
        <v>24</v>
      </c>
    </row>
    <row r="49" spans="1:8" ht="13.35" customHeight="1" x14ac:dyDescent="0.2">
      <c r="A49" s="19" t="s">
        <v>111</v>
      </c>
      <c r="B49" s="20" t="s">
        <v>92</v>
      </c>
      <c r="C49" s="79" t="s">
        <v>143</v>
      </c>
      <c r="D49" s="80"/>
      <c r="E49" s="21">
        <v>238.8</v>
      </c>
      <c r="F49" s="27">
        <f t="shared" si="1"/>
        <v>238.8</v>
      </c>
      <c r="G49" s="27">
        <v>238.8</v>
      </c>
      <c r="H49" s="28" t="s">
        <v>24</v>
      </c>
    </row>
    <row r="50" spans="1:8" ht="13.35" customHeight="1" x14ac:dyDescent="0.2">
      <c r="A50" s="19" t="s">
        <v>73</v>
      </c>
      <c r="B50" s="20" t="s">
        <v>92</v>
      </c>
      <c r="C50" s="79" t="s">
        <v>144</v>
      </c>
      <c r="D50" s="80"/>
      <c r="E50" s="21">
        <v>238.8</v>
      </c>
      <c r="F50" s="27">
        <f t="shared" si="1"/>
        <v>238.8</v>
      </c>
      <c r="G50" s="27">
        <v>238.8</v>
      </c>
      <c r="H50" s="28" t="s">
        <v>24</v>
      </c>
    </row>
    <row r="51" spans="1:8" ht="13.35" customHeight="1" x14ac:dyDescent="0.2">
      <c r="A51" s="15" t="s">
        <v>145</v>
      </c>
      <c r="B51" s="16" t="s">
        <v>92</v>
      </c>
      <c r="C51" s="81" t="s">
        <v>146</v>
      </c>
      <c r="D51" s="82"/>
      <c r="E51" s="18">
        <v>67.56</v>
      </c>
      <c r="F51" s="17">
        <f t="shared" si="1"/>
        <v>57.36</v>
      </c>
      <c r="G51" s="17">
        <v>57.36</v>
      </c>
      <c r="H51" s="26" t="s">
        <v>24</v>
      </c>
    </row>
    <row r="52" spans="1:8" ht="26.65" customHeight="1" x14ac:dyDescent="0.2">
      <c r="A52" s="19" t="s">
        <v>103</v>
      </c>
      <c r="B52" s="20" t="s">
        <v>92</v>
      </c>
      <c r="C52" s="79" t="s">
        <v>147</v>
      </c>
      <c r="D52" s="80"/>
      <c r="E52" s="21">
        <v>67.56</v>
      </c>
      <c r="F52" s="27">
        <f t="shared" si="1"/>
        <v>57.36</v>
      </c>
      <c r="G52" s="27">
        <v>57.36</v>
      </c>
      <c r="H52" s="28" t="s">
        <v>24</v>
      </c>
    </row>
    <row r="53" spans="1:8" ht="26.65" customHeight="1" x14ac:dyDescent="0.2">
      <c r="A53" s="19" t="s">
        <v>105</v>
      </c>
      <c r="B53" s="20" t="s">
        <v>92</v>
      </c>
      <c r="C53" s="79" t="s">
        <v>148</v>
      </c>
      <c r="D53" s="80"/>
      <c r="E53" s="21">
        <v>67.56</v>
      </c>
      <c r="F53" s="27">
        <f t="shared" si="1"/>
        <v>57.36</v>
      </c>
      <c r="G53" s="27">
        <v>57.36</v>
      </c>
      <c r="H53" s="28" t="s">
        <v>24</v>
      </c>
    </row>
    <row r="54" spans="1:8" ht="13.35" customHeight="1" x14ac:dyDescent="0.2">
      <c r="A54" s="19" t="s">
        <v>107</v>
      </c>
      <c r="B54" s="20" t="s">
        <v>92</v>
      </c>
      <c r="C54" s="79" t="s">
        <v>149</v>
      </c>
      <c r="D54" s="80"/>
      <c r="E54" s="21">
        <v>67.56</v>
      </c>
      <c r="F54" s="27">
        <f t="shared" si="1"/>
        <v>57.36</v>
      </c>
      <c r="G54" s="27">
        <v>57.36</v>
      </c>
      <c r="H54" s="28" t="s">
        <v>24</v>
      </c>
    </row>
    <row r="55" spans="1:8" ht="13.35" customHeight="1" x14ac:dyDescent="0.2">
      <c r="A55" s="15" t="s">
        <v>150</v>
      </c>
      <c r="B55" s="16" t="s">
        <v>92</v>
      </c>
      <c r="C55" s="81" t="s">
        <v>151</v>
      </c>
      <c r="D55" s="82"/>
      <c r="E55" s="18">
        <v>86.9</v>
      </c>
      <c r="F55" s="17">
        <f t="shared" si="1"/>
        <v>86.9</v>
      </c>
      <c r="G55" s="17">
        <v>86.9</v>
      </c>
      <c r="H55" s="26" t="s">
        <v>24</v>
      </c>
    </row>
    <row r="56" spans="1:8" ht="66.400000000000006" customHeight="1" x14ac:dyDescent="0.2">
      <c r="A56" s="19" t="s">
        <v>95</v>
      </c>
      <c r="B56" s="20" t="s">
        <v>92</v>
      </c>
      <c r="C56" s="79" t="s">
        <v>152</v>
      </c>
      <c r="D56" s="80"/>
      <c r="E56" s="21">
        <v>60.57</v>
      </c>
      <c r="F56" s="27">
        <f t="shared" si="1"/>
        <v>60.57</v>
      </c>
      <c r="G56" s="27">
        <v>60.57</v>
      </c>
      <c r="H56" s="28" t="s">
        <v>24</v>
      </c>
    </row>
    <row r="57" spans="1:8" ht="26.65" customHeight="1" x14ac:dyDescent="0.2">
      <c r="A57" s="19" t="s">
        <v>97</v>
      </c>
      <c r="B57" s="20" t="s">
        <v>92</v>
      </c>
      <c r="C57" s="79" t="s">
        <v>153</v>
      </c>
      <c r="D57" s="80"/>
      <c r="E57" s="21">
        <v>60.57</v>
      </c>
      <c r="F57" s="27">
        <f t="shared" si="1"/>
        <v>60.57</v>
      </c>
      <c r="G57" s="27">
        <v>60.57</v>
      </c>
      <c r="H57" s="28" t="s">
        <v>24</v>
      </c>
    </row>
    <row r="58" spans="1:8" ht="26.65" customHeight="1" x14ac:dyDescent="0.2">
      <c r="A58" s="19" t="s">
        <v>99</v>
      </c>
      <c r="B58" s="20" t="s">
        <v>92</v>
      </c>
      <c r="C58" s="79" t="s">
        <v>154</v>
      </c>
      <c r="D58" s="80"/>
      <c r="E58" s="21">
        <v>46.52</v>
      </c>
      <c r="F58" s="27">
        <f t="shared" si="1"/>
        <v>46.52</v>
      </c>
      <c r="G58" s="27">
        <v>46.52</v>
      </c>
      <c r="H58" s="28" t="s">
        <v>24</v>
      </c>
    </row>
    <row r="59" spans="1:8" ht="39.75" customHeight="1" x14ac:dyDescent="0.2">
      <c r="A59" s="19" t="s">
        <v>101</v>
      </c>
      <c r="B59" s="20" t="s">
        <v>92</v>
      </c>
      <c r="C59" s="79" t="s">
        <v>155</v>
      </c>
      <c r="D59" s="80"/>
      <c r="E59" s="21">
        <v>14.05</v>
      </c>
      <c r="F59" s="27">
        <f t="shared" si="1"/>
        <v>14.05</v>
      </c>
      <c r="G59" s="27">
        <v>14.05</v>
      </c>
      <c r="H59" s="28" t="s">
        <v>24</v>
      </c>
    </row>
    <row r="60" spans="1:8" ht="26.65" customHeight="1" x14ac:dyDescent="0.2">
      <c r="A60" s="19" t="s">
        <v>103</v>
      </c>
      <c r="B60" s="20" t="s">
        <v>92</v>
      </c>
      <c r="C60" s="79" t="s">
        <v>156</v>
      </c>
      <c r="D60" s="80"/>
      <c r="E60" s="21">
        <v>26.33</v>
      </c>
      <c r="F60" s="27">
        <f t="shared" si="1"/>
        <v>26.33</v>
      </c>
      <c r="G60" s="27">
        <v>26.33</v>
      </c>
      <c r="H60" s="28" t="s">
        <v>24</v>
      </c>
    </row>
    <row r="61" spans="1:8" ht="26.65" customHeight="1" x14ac:dyDescent="0.2">
      <c r="A61" s="19" t="s">
        <v>105</v>
      </c>
      <c r="B61" s="20" t="s">
        <v>92</v>
      </c>
      <c r="C61" s="79" t="s">
        <v>157</v>
      </c>
      <c r="D61" s="80"/>
      <c r="E61" s="21">
        <v>26.33</v>
      </c>
      <c r="F61" s="27">
        <f t="shared" si="1"/>
        <v>26.33</v>
      </c>
      <c r="G61" s="27">
        <v>26.33</v>
      </c>
      <c r="H61" s="28" t="s">
        <v>24</v>
      </c>
    </row>
    <row r="62" spans="1:8" ht="13.35" customHeight="1" x14ac:dyDescent="0.2">
      <c r="A62" s="19" t="s">
        <v>107</v>
      </c>
      <c r="B62" s="20" t="s">
        <v>92</v>
      </c>
      <c r="C62" s="79" t="s">
        <v>158</v>
      </c>
      <c r="D62" s="80"/>
      <c r="E62" s="21">
        <v>26.33</v>
      </c>
      <c r="F62" s="27">
        <f t="shared" si="1"/>
        <v>26.33</v>
      </c>
      <c r="G62" s="27">
        <v>26.33</v>
      </c>
      <c r="H62" s="28" t="s">
        <v>24</v>
      </c>
    </row>
    <row r="63" spans="1:8" ht="13.35" customHeight="1" x14ac:dyDescent="0.2">
      <c r="A63" s="15" t="s">
        <v>159</v>
      </c>
      <c r="B63" s="16" t="s">
        <v>92</v>
      </c>
      <c r="C63" s="81" t="s">
        <v>160</v>
      </c>
      <c r="D63" s="82"/>
      <c r="E63" s="18">
        <v>86.9</v>
      </c>
      <c r="F63" s="17">
        <f t="shared" si="1"/>
        <v>86.9</v>
      </c>
      <c r="G63" s="17">
        <v>86.9</v>
      </c>
      <c r="H63" s="26" t="s">
        <v>24</v>
      </c>
    </row>
    <row r="64" spans="1:8" ht="66.400000000000006" customHeight="1" x14ac:dyDescent="0.2">
      <c r="A64" s="19" t="s">
        <v>95</v>
      </c>
      <c r="B64" s="20" t="s">
        <v>92</v>
      </c>
      <c r="C64" s="79" t="s">
        <v>161</v>
      </c>
      <c r="D64" s="80"/>
      <c r="E64" s="21">
        <v>60.57</v>
      </c>
      <c r="F64" s="27">
        <f t="shared" si="1"/>
        <v>60.57</v>
      </c>
      <c r="G64" s="27">
        <v>60.57</v>
      </c>
      <c r="H64" s="28" t="s">
        <v>24</v>
      </c>
    </row>
    <row r="65" spans="1:8" ht="26.65" customHeight="1" x14ac:dyDescent="0.2">
      <c r="A65" s="19" t="s">
        <v>97</v>
      </c>
      <c r="B65" s="20" t="s">
        <v>92</v>
      </c>
      <c r="C65" s="79" t="s">
        <v>162</v>
      </c>
      <c r="D65" s="80"/>
      <c r="E65" s="21">
        <v>60.57</v>
      </c>
      <c r="F65" s="27">
        <f t="shared" si="1"/>
        <v>60.57</v>
      </c>
      <c r="G65" s="27">
        <v>60.57</v>
      </c>
      <c r="H65" s="28" t="s">
        <v>24</v>
      </c>
    </row>
    <row r="66" spans="1:8" ht="26.65" customHeight="1" x14ac:dyDescent="0.2">
      <c r="A66" s="19" t="s">
        <v>99</v>
      </c>
      <c r="B66" s="20" t="s">
        <v>92</v>
      </c>
      <c r="C66" s="79" t="s">
        <v>163</v>
      </c>
      <c r="D66" s="80"/>
      <c r="E66" s="21">
        <v>46.52</v>
      </c>
      <c r="F66" s="27">
        <f t="shared" si="1"/>
        <v>46.52</v>
      </c>
      <c r="G66" s="27">
        <v>46.52</v>
      </c>
      <c r="H66" s="28" t="s">
        <v>24</v>
      </c>
    </row>
    <row r="67" spans="1:8" ht="39.75" customHeight="1" x14ac:dyDescent="0.2">
      <c r="A67" s="19" t="s">
        <v>101</v>
      </c>
      <c r="B67" s="20" t="s">
        <v>92</v>
      </c>
      <c r="C67" s="79" t="s">
        <v>164</v>
      </c>
      <c r="D67" s="80"/>
      <c r="E67" s="21">
        <v>14.05</v>
      </c>
      <c r="F67" s="27">
        <f t="shared" si="1"/>
        <v>14.05</v>
      </c>
      <c r="G67" s="27">
        <v>14.05</v>
      </c>
      <c r="H67" s="28" t="s">
        <v>24</v>
      </c>
    </row>
    <row r="68" spans="1:8" ht="26.65" customHeight="1" x14ac:dyDescent="0.2">
      <c r="A68" s="19" t="s">
        <v>103</v>
      </c>
      <c r="B68" s="20" t="s">
        <v>92</v>
      </c>
      <c r="C68" s="79" t="s">
        <v>165</v>
      </c>
      <c r="D68" s="80"/>
      <c r="E68" s="21">
        <v>26.33</v>
      </c>
      <c r="F68" s="27">
        <f t="shared" si="1"/>
        <v>26.33</v>
      </c>
      <c r="G68" s="27">
        <v>26.33</v>
      </c>
      <c r="H68" s="28" t="s">
        <v>24</v>
      </c>
    </row>
    <row r="69" spans="1:8" ht="26.65" customHeight="1" x14ac:dyDescent="0.2">
      <c r="A69" s="19" t="s">
        <v>105</v>
      </c>
      <c r="B69" s="20" t="s">
        <v>92</v>
      </c>
      <c r="C69" s="79" t="s">
        <v>166</v>
      </c>
      <c r="D69" s="80"/>
      <c r="E69" s="21">
        <v>26.33</v>
      </c>
      <c r="F69" s="27">
        <f t="shared" si="1"/>
        <v>26.33</v>
      </c>
      <c r="G69" s="27">
        <v>26.33</v>
      </c>
      <c r="H69" s="28" t="s">
        <v>24</v>
      </c>
    </row>
    <row r="70" spans="1:8" ht="13.35" customHeight="1" x14ac:dyDescent="0.2">
      <c r="A70" s="19" t="s">
        <v>107</v>
      </c>
      <c r="B70" s="20" t="s">
        <v>92</v>
      </c>
      <c r="C70" s="79" t="s">
        <v>167</v>
      </c>
      <c r="D70" s="80"/>
      <c r="E70" s="21">
        <v>26.33</v>
      </c>
      <c r="F70" s="27">
        <f t="shared" si="1"/>
        <v>26.33</v>
      </c>
      <c r="G70" s="27">
        <v>26.33</v>
      </c>
      <c r="H70" s="28" t="s">
        <v>24</v>
      </c>
    </row>
    <row r="71" spans="1:8" ht="26.65" customHeight="1" x14ac:dyDescent="0.2">
      <c r="A71" s="15" t="s">
        <v>168</v>
      </c>
      <c r="B71" s="16" t="s">
        <v>92</v>
      </c>
      <c r="C71" s="81" t="s">
        <v>169</v>
      </c>
      <c r="D71" s="82"/>
      <c r="E71" s="18">
        <v>47.3</v>
      </c>
      <c r="F71" s="17">
        <f t="shared" si="1"/>
        <v>44.3</v>
      </c>
      <c r="G71" s="17">
        <v>44.3</v>
      </c>
      <c r="H71" s="26" t="s">
        <v>24</v>
      </c>
    </row>
    <row r="72" spans="1:8" ht="26.65" customHeight="1" x14ac:dyDescent="0.2">
      <c r="A72" s="19" t="s">
        <v>103</v>
      </c>
      <c r="B72" s="20" t="s">
        <v>92</v>
      </c>
      <c r="C72" s="79" t="s">
        <v>170</v>
      </c>
      <c r="D72" s="80"/>
      <c r="E72" s="21">
        <v>47.3</v>
      </c>
      <c r="F72" s="27">
        <f t="shared" si="1"/>
        <v>44.3</v>
      </c>
      <c r="G72" s="27">
        <v>44.3</v>
      </c>
      <c r="H72" s="28" t="s">
        <v>24</v>
      </c>
    </row>
    <row r="73" spans="1:8" ht="26.65" customHeight="1" x14ac:dyDescent="0.2">
      <c r="A73" s="19" t="s">
        <v>105</v>
      </c>
      <c r="B73" s="20" t="s">
        <v>92</v>
      </c>
      <c r="C73" s="79" t="s">
        <v>171</v>
      </c>
      <c r="D73" s="80"/>
      <c r="E73" s="21">
        <v>47.3</v>
      </c>
      <c r="F73" s="27">
        <f t="shared" si="1"/>
        <v>44.3</v>
      </c>
      <c r="G73" s="27">
        <v>44.3</v>
      </c>
      <c r="H73" s="28" t="s">
        <v>24</v>
      </c>
    </row>
    <row r="74" spans="1:8" ht="13.35" customHeight="1" x14ac:dyDescent="0.2">
      <c r="A74" s="19" t="s">
        <v>107</v>
      </c>
      <c r="B74" s="20" t="s">
        <v>92</v>
      </c>
      <c r="C74" s="79" t="s">
        <v>172</v>
      </c>
      <c r="D74" s="80"/>
      <c r="E74" s="21">
        <v>47.3</v>
      </c>
      <c r="F74" s="27">
        <f t="shared" si="1"/>
        <v>44.3</v>
      </c>
      <c r="G74" s="27">
        <v>44.3</v>
      </c>
      <c r="H74" s="28" t="s">
        <v>24</v>
      </c>
    </row>
    <row r="75" spans="1:8" ht="39.75" customHeight="1" x14ac:dyDescent="0.2">
      <c r="A75" s="15" t="s">
        <v>173</v>
      </c>
      <c r="B75" s="16" t="s">
        <v>92</v>
      </c>
      <c r="C75" s="81" t="s">
        <v>174</v>
      </c>
      <c r="D75" s="82"/>
      <c r="E75" s="18">
        <v>47.3</v>
      </c>
      <c r="F75" s="17">
        <f t="shared" si="1"/>
        <v>44.3</v>
      </c>
      <c r="G75" s="17">
        <v>44.3</v>
      </c>
      <c r="H75" s="26" t="s">
        <v>24</v>
      </c>
    </row>
    <row r="76" spans="1:8" ht="26.65" customHeight="1" x14ac:dyDescent="0.2">
      <c r="A76" s="19" t="s">
        <v>103</v>
      </c>
      <c r="B76" s="20" t="s">
        <v>92</v>
      </c>
      <c r="C76" s="79" t="s">
        <v>175</v>
      </c>
      <c r="D76" s="80"/>
      <c r="E76" s="21">
        <v>47.3</v>
      </c>
      <c r="F76" s="27">
        <f t="shared" si="1"/>
        <v>44.3</v>
      </c>
      <c r="G76" s="27">
        <v>44.3</v>
      </c>
      <c r="H76" s="28" t="s">
        <v>24</v>
      </c>
    </row>
    <row r="77" spans="1:8" ht="26.65" customHeight="1" x14ac:dyDescent="0.2">
      <c r="A77" s="19" t="s">
        <v>105</v>
      </c>
      <c r="B77" s="20" t="s">
        <v>92</v>
      </c>
      <c r="C77" s="79" t="s">
        <v>176</v>
      </c>
      <c r="D77" s="80"/>
      <c r="E77" s="21">
        <v>47.3</v>
      </c>
      <c r="F77" s="27">
        <f t="shared" si="1"/>
        <v>44.3</v>
      </c>
      <c r="G77" s="27">
        <v>44.3</v>
      </c>
      <c r="H77" s="28" t="s">
        <v>24</v>
      </c>
    </row>
    <row r="78" spans="1:8" ht="13.35" customHeight="1" x14ac:dyDescent="0.2">
      <c r="A78" s="19" t="s">
        <v>107</v>
      </c>
      <c r="B78" s="20" t="s">
        <v>92</v>
      </c>
      <c r="C78" s="79" t="s">
        <v>177</v>
      </c>
      <c r="D78" s="80"/>
      <c r="E78" s="21">
        <v>47.3</v>
      </c>
      <c r="F78" s="27">
        <f t="shared" si="1"/>
        <v>44.3</v>
      </c>
      <c r="G78" s="27">
        <v>44.3</v>
      </c>
      <c r="H78" s="28" t="s">
        <v>24</v>
      </c>
    </row>
    <row r="79" spans="1:8" ht="13.35" customHeight="1" x14ac:dyDescent="0.2">
      <c r="A79" s="15" t="s">
        <v>178</v>
      </c>
      <c r="B79" s="16" t="s">
        <v>92</v>
      </c>
      <c r="C79" s="81" t="s">
        <v>179</v>
      </c>
      <c r="D79" s="82"/>
      <c r="E79" s="18">
        <v>807</v>
      </c>
      <c r="F79" s="17">
        <f t="shared" ref="F79:F110" si="2">IF(IF(G79="-",0,G79)+IF(H79="-",0,H79)=0,"-",IF(G79="-",0,G79)+IF(H79="-",0,H79))</f>
        <v>807</v>
      </c>
      <c r="G79" s="17">
        <v>807</v>
      </c>
      <c r="H79" s="26" t="s">
        <v>24</v>
      </c>
    </row>
    <row r="80" spans="1:8" ht="26.65" customHeight="1" x14ac:dyDescent="0.2">
      <c r="A80" s="19" t="s">
        <v>103</v>
      </c>
      <c r="B80" s="20" t="s">
        <v>92</v>
      </c>
      <c r="C80" s="79" t="s">
        <v>180</v>
      </c>
      <c r="D80" s="80"/>
      <c r="E80" s="21">
        <v>807</v>
      </c>
      <c r="F80" s="27">
        <f t="shared" si="2"/>
        <v>807</v>
      </c>
      <c r="G80" s="27">
        <v>807</v>
      </c>
      <c r="H80" s="28" t="s">
        <v>24</v>
      </c>
    </row>
    <row r="81" spans="1:8" ht="26.65" customHeight="1" x14ac:dyDescent="0.2">
      <c r="A81" s="19" t="s">
        <v>105</v>
      </c>
      <c r="B81" s="20" t="s">
        <v>92</v>
      </c>
      <c r="C81" s="79" t="s">
        <v>181</v>
      </c>
      <c r="D81" s="80"/>
      <c r="E81" s="21">
        <v>807</v>
      </c>
      <c r="F81" s="27">
        <f t="shared" si="2"/>
        <v>807</v>
      </c>
      <c r="G81" s="27">
        <v>807</v>
      </c>
      <c r="H81" s="28" t="s">
        <v>24</v>
      </c>
    </row>
    <row r="82" spans="1:8" ht="13.35" customHeight="1" x14ac:dyDescent="0.2">
      <c r="A82" s="19" t="s">
        <v>107</v>
      </c>
      <c r="B82" s="20" t="s">
        <v>92</v>
      </c>
      <c r="C82" s="79" t="s">
        <v>182</v>
      </c>
      <c r="D82" s="80"/>
      <c r="E82" s="21">
        <v>807</v>
      </c>
      <c r="F82" s="27">
        <f t="shared" si="2"/>
        <v>807</v>
      </c>
      <c r="G82" s="27">
        <v>807</v>
      </c>
      <c r="H82" s="28" t="s">
        <v>24</v>
      </c>
    </row>
    <row r="83" spans="1:8" ht="13.35" customHeight="1" x14ac:dyDescent="0.2">
      <c r="A83" s="15" t="s">
        <v>183</v>
      </c>
      <c r="B83" s="16" t="s">
        <v>92</v>
      </c>
      <c r="C83" s="81" t="s">
        <v>184</v>
      </c>
      <c r="D83" s="82"/>
      <c r="E83" s="18">
        <v>807</v>
      </c>
      <c r="F83" s="17">
        <f t="shared" si="2"/>
        <v>807</v>
      </c>
      <c r="G83" s="17">
        <v>807</v>
      </c>
      <c r="H83" s="26" t="s">
        <v>24</v>
      </c>
    </row>
    <row r="84" spans="1:8" ht="26.65" customHeight="1" x14ac:dyDescent="0.2">
      <c r="A84" s="19" t="s">
        <v>103</v>
      </c>
      <c r="B84" s="20" t="s">
        <v>92</v>
      </c>
      <c r="C84" s="79" t="s">
        <v>185</v>
      </c>
      <c r="D84" s="80"/>
      <c r="E84" s="21">
        <v>807</v>
      </c>
      <c r="F84" s="27">
        <f t="shared" si="2"/>
        <v>807</v>
      </c>
      <c r="G84" s="27">
        <v>807</v>
      </c>
      <c r="H84" s="28" t="s">
        <v>24</v>
      </c>
    </row>
    <row r="85" spans="1:8" ht="26.65" customHeight="1" x14ac:dyDescent="0.2">
      <c r="A85" s="19" t="s">
        <v>105</v>
      </c>
      <c r="B85" s="20" t="s">
        <v>92</v>
      </c>
      <c r="C85" s="79" t="s">
        <v>186</v>
      </c>
      <c r="D85" s="80"/>
      <c r="E85" s="21">
        <v>807</v>
      </c>
      <c r="F85" s="27">
        <f t="shared" si="2"/>
        <v>807</v>
      </c>
      <c r="G85" s="27">
        <v>807</v>
      </c>
      <c r="H85" s="28" t="s">
        <v>24</v>
      </c>
    </row>
    <row r="86" spans="1:8" ht="13.35" customHeight="1" x14ac:dyDescent="0.2">
      <c r="A86" s="19" t="s">
        <v>107</v>
      </c>
      <c r="B86" s="20" t="s">
        <v>92</v>
      </c>
      <c r="C86" s="79" t="s">
        <v>187</v>
      </c>
      <c r="D86" s="80"/>
      <c r="E86" s="21">
        <v>807</v>
      </c>
      <c r="F86" s="27">
        <f t="shared" si="2"/>
        <v>807</v>
      </c>
      <c r="G86" s="27">
        <v>807</v>
      </c>
      <c r="H86" s="28" t="s">
        <v>24</v>
      </c>
    </row>
    <row r="87" spans="1:8" ht="13.35" customHeight="1" x14ac:dyDescent="0.2">
      <c r="A87" s="15" t="s">
        <v>188</v>
      </c>
      <c r="B87" s="16" t="s">
        <v>92</v>
      </c>
      <c r="C87" s="81" t="s">
        <v>189</v>
      </c>
      <c r="D87" s="82"/>
      <c r="E87" s="18">
        <v>440.54</v>
      </c>
      <c r="F87" s="17">
        <f t="shared" si="2"/>
        <v>399.53</v>
      </c>
      <c r="G87" s="17">
        <v>399.53</v>
      </c>
      <c r="H87" s="26" t="s">
        <v>24</v>
      </c>
    </row>
    <row r="88" spans="1:8" ht="26.65" customHeight="1" x14ac:dyDescent="0.2">
      <c r="A88" s="19" t="s">
        <v>103</v>
      </c>
      <c r="B88" s="20" t="s">
        <v>92</v>
      </c>
      <c r="C88" s="79" t="s">
        <v>190</v>
      </c>
      <c r="D88" s="80"/>
      <c r="E88" s="21">
        <v>440.54</v>
      </c>
      <c r="F88" s="27">
        <f t="shared" si="2"/>
        <v>399.53</v>
      </c>
      <c r="G88" s="27">
        <v>399.53</v>
      </c>
      <c r="H88" s="28" t="s">
        <v>24</v>
      </c>
    </row>
    <row r="89" spans="1:8" ht="26.65" customHeight="1" x14ac:dyDescent="0.2">
      <c r="A89" s="19" t="s">
        <v>105</v>
      </c>
      <c r="B89" s="20" t="s">
        <v>92</v>
      </c>
      <c r="C89" s="79" t="s">
        <v>191</v>
      </c>
      <c r="D89" s="80"/>
      <c r="E89" s="21">
        <v>440.54</v>
      </c>
      <c r="F89" s="27">
        <f t="shared" si="2"/>
        <v>399.53</v>
      </c>
      <c r="G89" s="27">
        <v>399.53</v>
      </c>
      <c r="H89" s="28" t="s">
        <v>24</v>
      </c>
    </row>
    <row r="90" spans="1:8" ht="13.35" customHeight="1" x14ac:dyDescent="0.2">
      <c r="A90" s="19" t="s">
        <v>107</v>
      </c>
      <c r="B90" s="20" t="s">
        <v>92</v>
      </c>
      <c r="C90" s="79" t="s">
        <v>192</v>
      </c>
      <c r="D90" s="80"/>
      <c r="E90" s="21">
        <v>326.45999999999998</v>
      </c>
      <c r="F90" s="27">
        <f t="shared" si="2"/>
        <v>285.52999999999997</v>
      </c>
      <c r="G90" s="27">
        <v>285.52999999999997</v>
      </c>
      <c r="H90" s="28" t="s">
        <v>24</v>
      </c>
    </row>
    <row r="91" spans="1:8" ht="13.35" customHeight="1" x14ac:dyDescent="0.2">
      <c r="A91" s="19" t="s">
        <v>109</v>
      </c>
      <c r="B91" s="20" t="s">
        <v>92</v>
      </c>
      <c r="C91" s="79" t="s">
        <v>193</v>
      </c>
      <c r="D91" s="80"/>
      <c r="E91" s="21">
        <v>114.08</v>
      </c>
      <c r="F91" s="27">
        <f t="shared" si="2"/>
        <v>114</v>
      </c>
      <c r="G91" s="27">
        <v>114</v>
      </c>
      <c r="H91" s="28" t="s">
        <v>24</v>
      </c>
    </row>
    <row r="92" spans="1:8" ht="13.35" customHeight="1" x14ac:dyDescent="0.2">
      <c r="A92" s="15" t="s">
        <v>194</v>
      </c>
      <c r="B92" s="16" t="s">
        <v>92</v>
      </c>
      <c r="C92" s="81" t="s">
        <v>195</v>
      </c>
      <c r="D92" s="82"/>
      <c r="E92" s="18">
        <v>88.1</v>
      </c>
      <c r="F92" s="17">
        <f t="shared" si="2"/>
        <v>88.1</v>
      </c>
      <c r="G92" s="17">
        <v>88.1</v>
      </c>
      <c r="H92" s="26" t="s">
        <v>24</v>
      </c>
    </row>
    <row r="93" spans="1:8" ht="26.65" customHeight="1" x14ac:dyDescent="0.2">
      <c r="A93" s="19" t="s">
        <v>103</v>
      </c>
      <c r="B93" s="20" t="s">
        <v>92</v>
      </c>
      <c r="C93" s="79" t="s">
        <v>196</v>
      </c>
      <c r="D93" s="80"/>
      <c r="E93" s="21">
        <v>88.1</v>
      </c>
      <c r="F93" s="27">
        <f t="shared" si="2"/>
        <v>88.1</v>
      </c>
      <c r="G93" s="27">
        <v>88.1</v>
      </c>
      <c r="H93" s="28" t="s">
        <v>24</v>
      </c>
    </row>
    <row r="94" spans="1:8" ht="26.65" customHeight="1" x14ac:dyDescent="0.2">
      <c r="A94" s="19" t="s">
        <v>105</v>
      </c>
      <c r="B94" s="20" t="s">
        <v>92</v>
      </c>
      <c r="C94" s="79" t="s">
        <v>197</v>
      </c>
      <c r="D94" s="80"/>
      <c r="E94" s="21">
        <v>88.1</v>
      </c>
      <c r="F94" s="27">
        <f t="shared" si="2"/>
        <v>88.1</v>
      </c>
      <c r="G94" s="27">
        <v>88.1</v>
      </c>
      <c r="H94" s="28" t="s">
        <v>24</v>
      </c>
    </row>
    <row r="95" spans="1:8" ht="13.35" customHeight="1" x14ac:dyDescent="0.2">
      <c r="A95" s="19" t="s">
        <v>107</v>
      </c>
      <c r="B95" s="20" t="s">
        <v>92</v>
      </c>
      <c r="C95" s="79" t="s">
        <v>198</v>
      </c>
      <c r="D95" s="80"/>
      <c r="E95" s="21">
        <v>88.1</v>
      </c>
      <c r="F95" s="27">
        <f t="shared" si="2"/>
        <v>88.1</v>
      </c>
      <c r="G95" s="27">
        <v>88.1</v>
      </c>
      <c r="H95" s="28" t="s">
        <v>24</v>
      </c>
    </row>
    <row r="96" spans="1:8" ht="13.35" customHeight="1" x14ac:dyDescent="0.2">
      <c r="A96" s="15" t="s">
        <v>199</v>
      </c>
      <c r="B96" s="16" t="s">
        <v>92</v>
      </c>
      <c r="C96" s="81" t="s">
        <v>200</v>
      </c>
      <c r="D96" s="82"/>
      <c r="E96" s="18">
        <v>312.83999999999997</v>
      </c>
      <c r="F96" s="17">
        <f t="shared" si="2"/>
        <v>271.83</v>
      </c>
      <c r="G96" s="17">
        <v>271.83</v>
      </c>
      <c r="H96" s="26" t="s">
        <v>24</v>
      </c>
    </row>
    <row r="97" spans="1:8" ht="26.65" customHeight="1" x14ac:dyDescent="0.2">
      <c r="A97" s="19" t="s">
        <v>103</v>
      </c>
      <c r="B97" s="20" t="s">
        <v>92</v>
      </c>
      <c r="C97" s="79" t="s">
        <v>201</v>
      </c>
      <c r="D97" s="80"/>
      <c r="E97" s="21">
        <v>312.83999999999997</v>
      </c>
      <c r="F97" s="27">
        <f t="shared" si="2"/>
        <v>271.83</v>
      </c>
      <c r="G97" s="27">
        <v>271.83</v>
      </c>
      <c r="H97" s="28" t="s">
        <v>24</v>
      </c>
    </row>
    <row r="98" spans="1:8" ht="26.65" customHeight="1" x14ac:dyDescent="0.2">
      <c r="A98" s="19" t="s">
        <v>105</v>
      </c>
      <c r="B98" s="20" t="s">
        <v>92</v>
      </c>
      <c r="C98" s="79" t="s">
        <v>202</v>
      </c>
      <c r="D98" s="80"/>
      <c r="E98" s="21">
        <v>312.83999999999997</v>
      </c>
      <c r="F98" s="27">
        <f t="shared" si="2"/>
        <v>271.83</v>
      </c>
      <c r="G98" s="27">
        <v>271.83</v>
      </c>
      <c r="H98" s="28" t="s">
        <v>24</v>
      </c>
    </row>
    <row r="99" spans="1:8" ht="13.35" customHeight="1" x14ac:dyDescent="0.2">
      <c r="A99" s="19" t="s">
        <v>107</v>
      </c>
      <c r="B99" s="20" t="s">
        <v>92</v>
      </c>
      <c r="C99" s="79" t="s">
        <v>203</v>
      </c>
      <c r="D99" s="80"/>
      <c r="E99" s="21">
        <v>198.76</v>
      </c>
      <c r="F99" s="27">
        <f t="shared" si="2"/>
        <v>157.84</v>
      </c>
      <c r="G99" s="27">
        <v>157.84</v>
      </c>
      <c r="H99" s="28" t="s">
        <v>24</v>
      </c>
    </row>
    <row r="100" spans="1:8" ht="13.35" customHeight="1" x14ac:dyDescent="0.2">
      <c r="A100" s="19" t="s">
        <v>109</v>
      </c>
      <c r="B100" s="20" t="s">
        <v>92</v>
      </c>
      <c r="C100" s="79" t="s">
        <v>204</v>
      </c>
      <c r="D100" s="80"/>
      <c r="E100" s="21">
        <v>114.08</v>
      </c>
      <c r="F100" s="27">
        <f t="shared" si="2"/>
        <v>114</v>
      </c>
      <c r="G100" s="27">
        <v>114</v>
      </c>
      <c r="H100" s="28" t="s">
        <v>24</v>
      </c>
    </row>
    <row r="101" spans="1:8" ht="26.65" customHeight="1" x14ac:dyDescent="0.2">
      <c r="A101" s="15" t="s">
        <v>205</v>
      </c>
      <c r="B101" s="16" t="s">
        <v>92</v>
      </c>
      <c r="C101" s="81" t="s">
        <v>206</v>
      </c>
      <c r="D101" s="82"/>
      <c r="E101" s="18">
        <v>39.6</v>
      </c>
      <c r="F101" s="17">
        <f t="shared" si="2"/>
        <v>39.6</v>
      </c>
      <c r="G101" s="17">
        <v>39.6</v>
      </c>
      <c r="H101" s="26" t="s">
        <v>24</v>
      </c>
    </row>
    <row r="102" spans="1:8" ht="26.65" customHeight="1" x14ac:dyDescent="0.2">
      <c r="A102" s="19" t="s">
        <v>103</v>
      </c>
      <c r="B102" s="20" t="s">
        <v>92</v>
      </c>
      <c r="C102" s="79" t="s">
        <v>207</v>
      </c>
      <c r="D102" s="80"/>
      <c r="E102" s="21">
        <v>39.6</v>
      </c>
      <c r="F102" s="27">
        <f t="shared" si="2"/>
        <v>39.6</v>
      </c>
      <c r="G102" s="27">
        <v>39.6</v>
      </c>
      <c r="H102" s="28" t="s">
        <v>24</v>
      </c>
    </row>
    <row r="103" spans="1:8" ht="26.65" customHeight="1" x14ac:dyDescent="0.2">
      <c r="A103" s="19" t="s">
        <v>105</v>
      </c>
      <c r="B103" s="20" t="s">
        <v>92</v>
      </c>
      <c r="C103" s="79" t="s">
        <v>208</v>
      </c>
      <c r="D103" s="80"/>
      <c r="E103" s="21">
        <v>39.6</v>
      </c>
      <c r="F103" s="27">
        <f t="shared" si="2"/>
        <v>39.6</v>
      </c>
      <c r="G103" s="27">
        <v>39.6</v>
      </c>
      <c r="H103" s="28" t="s">
        <v>24</v>
      </c>
    </row>
    <row r="104" spans="1:8" ht="13.35" customHeight="1" x14ac:dyDescent="0.2">
      <c r="A104" s="19" t="s">
        <v>107</v>
      </c>
      <c r="B104" s="20" t="s">
        <v>92</v>
      </c>
      <c r="C104" s="79" t="s">
        <v>209</v>
      </c>
      <c r="D104" s="80"/>
      <c r="E104" s="21">
        <v>39.6</v>
      </c>
      <c r="F104" s="27">
        <f t="shared" si="2"/>
        <v>39.6</v>
      </c>
      <c r="G104" s="27">
        <v>39.6</v>
      </c>
      <c r="H104" s="28" t="s">
        <v>24</v>
      </c>
    </row>
    <row r="105" spans="1:8" ht="13.35" customHeight="1" x14ac:dyDescent="0.2">
      <c r="A105" s="15" t="s">
        <v>210</v>
      </c>
      <c r="B105" s="16" t="s">
        <v>92</v>
      </c>
      <c r="C105" s="81" t="s">
        <v>211</v>
      </c>
      <c r="D105" s="82"/>
      <c r="E105" s="18">
        <v>85.89</v>
      </c>
      <c r="F105" s="17">
        <f t="shared" si="2"/>
        <v>85.89</v>
      </c>
      <c r="G105" s="17">
        <v>85.89</v>
      </c>
      <c r="H105" s="26" t="s">
        <v>24</v>
      </c>
    </row>
    <row r="106" spans="1:8" ht="26.65" customHeight="1" x14ac:dyDescent="0.2">
      <c r="A106" s="19" t="s">
        <v>103</v>
      </c>
      <c r="B106" s="20" t="s">
        <v>92</v>
      </c>
      <c r="C106" s="79" t="s">
        <v>212</v>
      </c>
      <c r="D106" s="80"/>
      <c r="E106" s="21">
        <v>85.89</v>
      </c>
      <c r="F106" s="27">
        <f t="shared" si="2"/>
        <v>85.89</v>
      </c>
      <c r="G106" s="27">
        <v>85.89</v>
      </c>
      <c r="H106" s="28" t="s">
        <v>24</v>
      </c>
    </row>
    <row r="107" spans="1:8" ht="26.65" customHeight="1" x14ac:dyDescent="0.2">
      <c r="A107" s="19" t="s">
        <v>105</v>
      </c>
      <c r="B107" s="20" t="s">
        <v>92</v>
      </c>
      <c r="C107" s="79" t="s">
        <v>213</v>
      </c>
      <c r="D107" s="80"/>
      <c r="E107" s="21">
        <v>85.89</v>
      </c>
      <c r="F107" s="27">
        <f t="shared" si="2"/>
        <v>85.89</v>
      </c>
      <c r="G107" s="27">
        <v>85.89</v>
      </c>
      <c r="H107" s="28" t="s">
        <v>24</v>
      </c>
    </row>
    <row r="108" spans="1:8" ht="13.35" customHeight="1" x14ac:dyDescent="0.2">
      <c r="A108" s="19" t="s">
        <v>107</v>
      </c>
      <c r="B108" s="20" t="s">
        <v>92</v>
      </c>
      <c r="C108" s="79" t="s">
        <v>214</v>
      </c>
      <c r="D108" s="80"/>
      <c r="E108" s="21">
        <v>85.89</v>
      </c>
      <c r="F108" s="27">
        <f t="shared" si="2"/>
        <v>85.89</v>
      </c>
      <c r="G108" s="27">
        <v>85.89</v>
      </c>
      <c r="H108" s="28" t="s">
        <v>24</v>
      </c>
    </row>
    <row r="109" spans="1:8" ht="26.65" customHeight="1" x14ac:dyDescent="0.2">
      <c r="A109" s="15" t="s">
        <v>215</v>
      </c>
      <c r="B109" s="16" t="s">
        <v>92</v>
      </c>
      <c r="C109" s="81" t="s">
        <v>216</v>
      </c>
      <c r="D109" s="82"/>
      <c r="E109" s="18">
        <v>85.89</v>
      </c>
      <c r="F109" s="17">
        <f t="shared" si="2"/>
        <v>85.89</v>
      </c>
      <c r="G109" s="17">
        <v>85.89</v>
      </c>
      <c r="H109" s="26" t="s">
        <v>24</v>
      </c>
    </row>
    <row r="110" spans="1:8" ht="26.65" customHeight="1" x14ac:dyDescent="0.2">
      <c r="A110" s="19" t="s">
        <v>103</v>
      </c>
      <c r="B110" s="20" t="s">
        <v>92</v>
      </c>
      <c r="C110" s="79" t="s">
        <v>217</v>
      </c>
      <c r="D110" s="80"/>
      <c r="E110" s="21">
        <v>85.89</v>
      </c>
      <c r="F110" s="27">
        <f t="shared" si="2"/>
        <v>85.89</v>
      </c>
      <c r="G110" s="27">
        <v>85.89</v>
      </c>
      <c r="H110" s="28" t="s">
        <v>24</v>
      </c>
    </row>
    <row r="111" spans="1:8" ht="26.65" customHeight="1" x14ac:dyDescent="0.2">
      <c r="A111" s="19" t="s">
        <v>105</v>
      </c>
      <c r="B111" s="20" t="s">
        <v>92</v>
      </c>
      <c r="C111" s="79" t="s">
        <v>218</v>
      </c>
      <c r="D111" s="80"/>
      <c r="E111" s="21">
        <v>85.89</v>
      </c>
      <c r="F111" s="27">
        <f t="shared" ref="F111:F118" si="3">IF(IF(G111="-",0,G111)+IF(H111="-",0,H111)=0,"-",IF(G111="-",0,G111)+IF(H111="-",0,H111))</f>
        <v>85.89</v>
      </c>
      <c r="G111" s="27">
        <v>85.89</v>
      </c>
      <c r="H111" s="28" t="s">
        <v>24</v>
      </c>
    </row>
    <row r="112" spans="1:8" ht="13.35" customHeight="1" x14ac:dyDescent="0.2">
      <c r="A112" s="19" t="s">
        <v>107</v>
      </c>
      <c r="B112" s="20" t="s">
        <v>92</v>
      </c>
      <c r="C112" s="79" t="s">
        <v>219</v>
      </c>
      <c r="D112" s="80"/>
      <c r="E112" s="21">
        <v>85.89</v>
      </c>
      <c r="F112" s="27">
        <f t="shared" si="3"/>
        <v>85.89</v>
      </c>
      <c r="G112" s="27">
        <v>85.89</v>
      </c>
      <c r="H112" s="28" t="s">
        <v>24</v>
      </c>
    </row>
    <row r="113" spans="1:8" ht="13.35" customHeight="1" x14ac:dyDescent="0.2">
      <c r="A113" s="15" t="s">
        <v>220</v>
      </c>
      <c r="B113" s="16" t="s">
        <v>92</v>
      </c>
      <c r="C113" s="81" t="s">
        <v>221</v>
      </c>
      <c r="D113" s="82"/>
      <c r="E113" s="18">
        <v>1083.2</v>
      </c>
      <c r="F113" s="17">
        <f t="shared" si="3"/>
        <v>1083.2</v>
      </c>
      <c r="G113" s="17">
        <v>1083.2</v>
      </c>
      <c r="H113" s="26" t="s">
        <v>24</v>
      </c>
    </row>
    <row r="114" spans="1:8" ht="13.35" customHeight="1" x14ac:dyDescent="0.2">
      <c r="A114" s="19" t="s">
        <v>111</v>
      </c>
      <c r="B114" s="20" t="s">
        <v>92</v>
      </c>
      <c r="C114" s="79" t="s">
        <v>222</v>
      </c>
      <c r="D114" s="80"/>
      <c r="E114" s="21">
        <v>1083.2</v>
      </c>
      <c r="F114" s="27">
        <f t="shared" si="3"/>
        <v>1083.2</v>
      </c>
      <c r="G114" s="27">
        <v>1083.2</v>
      </c>
      <c r="H114" s="28" t="s">
        <v>24</v>
      </c>
    </row>
    <row r="115" spans="1:8" ht="13.35" customHeight="1" x14ac:dyDescent="0.2">
      <c r="A115" s="19" t="s">
        <v>73</v>
      </c>
      <c r="B115" s="20" t="s">
        <v>92</v>
      </c>
      <c r="C115" s="79" t="s">
        <v>223</v>
      </c>
      <c r="D115" s="80"/>
      <c r="E115" s="21">
        <v>1083.2</v>
      </c>
      <c r="F115" s="27">
        <f t="shared" si="3"/>
        <v>1083.2</v>
      </c>
      <c r="G115" s="27">
        <v>1083.2</v>
      </c>
      <c r="H115" s="28" t="s">
        <v>24</v>
      </c>
    </row>
    <row r="116" spans="1:8" ht="13.35" customHeight="1" x14ac:dyDescent="0.2">
      <c r="A116" s="15" t="s">
        <v>224</v>
      </c>
      <c r="B116" s="16" t="s">
        <v>92</v>
      </c>
      <c r="C116" s="81" t="s">
        <v>225</v>
      </c>
      <c r="D116" s="82"/>
      <c r="E116" s="18">
        <v>1083.2</v>
      </c>
      <c r="F116" s="17">
        <f t="shared" si="3"/>
        <v>1083.2</v>
      </c>
      <c r="G116" s="17">
        <v>1083.2</v>
      </c>
      <c r="H116" s="26" t="s">
        <v>24</v>
      </c>
    </row>
    <row r="117" spans="1:8" ht="13.35" customHeight="1" x14ac:dyDescent="0.2">
      <c r="A117" s="19" t="s">
        <v>111</v>
      </c>
      <c r="B117" s="20" t="s">
        <v>92</v>
      </c>
      <c r="C117" s="79" t="s">
        <v>226</v>
      </c>
      <c r="D117" s="80"/>
      <c r="E117" s="21">
        <v>1083.2</v>
      </c>
      <c r="F117" s="27">
        <f t="shared" si="3"/>
        <v>1083.2</v>
      </c>
      <c r="G117" s="27">
        <v>1083.2</v>
      </c>
      <c r="H117" s="28" t="s">
        <v>24</v>
      </c>
    </row>
    <row r="118" spans="1:8" ht="13.35" customHeight="1" x14ac:dyDescent="0.2">
      <c r="A118" s="19" t="s">
        <v>73</v>
      </c>
      <c r="B118" s="20" t="s">
        <v>92</v>
      </c>
      <c r="C118" s="79" t="s">
        <v>227</v>
      </c>
      <c r="D118" s="80"/>
      <c r="E118" s="21">
        <v>1083.2</v>
      </c>
      <c r="F118" s="27">
        <f t="shared" si="3"/>
        <v>1083.2</v>
      </c>
      <c r="G118" s="27">
        <v>1083.2</v>
      </c>
      <c r="H118" s="28" t="s">
        <v>24</v>
      </c>
    </row>
    <row r="119" spans="1:8" ht="26.65" customHeight="1" x14ac:dyDescent="0.2">
      <c r="A119" s="15" t="s">
        <v>228</v>
      </c>
      <c r="B119" s="16" t="s">
        <v>229</v>
      </c>
      <c r="C119" s="81" t="s">
        <v>8</v>
      </c>
      <c r="D119" s="82"/>
      <c r="E119" s="18">
        <v>-112.87</v>
      </c>
      <c r="F119" s="17">
        <v>36.869999999999997</v>
      </c>
      <c r="G119" s="29" t="s">
        <v>8</v>
      </c>
      <c r="H119" s="30" t="s">
        <v>8</v>
      </c>
    </row>
  </sheetData>
  <mergeCells count="117">
    <mergeCell ref="F4:H4"/>
    <mergeCell ref="F5:F9"/>
    <mergeCell ref="G5:G9"/>
    <mergeCell ref="H5:H9"/>
    <mergeCell ref="C13:D13"/>
    <mergeCell ref="C14:D14"/>
    <mergeCell ref="A2:E2"/>
    <mergeCell ref="A4:A11"/>
    <mergeCell ref="B4:B11"/>
    <mergeCell ref="C4:D11"/>
    <mergeCell ref="C12:D12"/>
    <mergeCell ref="E4:E11"/>
    <mergeCell ref="C21:D21"/>
    <mergeCell ref="C22:D22"/>
    <mergeCell ref="C23:D23"/>
    <mergeCell ref="C24:D24"/>
    <mergeCell ref="C25:D25"/>
    <mergeCell ref="C26:D26"/>
    <mergeCell ref="C15:D15"/>
    <mergeCell ref="C16:D16"/>
    <mergeCell ref="C17:D17"/>
    <mergeCell ref="C18:D18"/>
    <mergeCell ref="C19:D19"/>
    <mergeCell ref="C20:D20"/>
    <mergeCell ref="C33:D33"/>
    <mergeCell ref="C34:D34"/>
    <mergeCell ref="C35:D35"/>
    <mergeCell ref="C36:D36"/>
    <mergeCell ref="C37:D37"/>
    <mergeCell ref="C38:D38"/>
    <mergeCell ref="C27:D27"/>
    <mergeCell ref="C28:D28"/>
    <mergeCell ref="C29:D29"/>
    <mergeCell ref="C30:D30"/>
    <mergeCell ref="C31:D31"/>
    <mergeCell ref="C32:D32"/>
    <mergeCell ref="C45:D45"/>
    <mergeCell ref="C46:D46"/>
    <mergeCell ref="C47:D47"/>
    <mergeCell ref="C48:D48"/>
    <mergeCell ref="C49:D49"/>
    <mergeCell ref="C50:D50"/>
    <mergeCell ref="C39:D39"/>
    <mergeCell ref="C40:D40"/>
    <mergeCell ref="C41:D41"/>
    <mergeCell ref="C42:D42"/>
    <mergeCell ref="C43:D43"/>
    <mergeCell ref="C44:D44"/>
    <mergeCell ref="C57:D57"/>
    <mergeCell ref="C58:D58"/>
    <mergeCell ref="C59:D59"/>
    <mergeCell ref="C60:D60"/>
    <mergeCell ref="C61:D61"/>
    <mergeCell ref="C62:D62"/>
    <mergeCell ref="C51:D51"/>
    <mergeCell ref="C52:D52"/>
    <mergeCell ref="C53:D53"/>
    <mergeCell ref="C54:D54"/>
    <mergeCell ref="C55:D55"/>
    <mergeCell ref="C56:D56"/>
    <mergeCell ref="C69:D69"/>
    <mergeCell ref="C70:D70"/>
    <mergeCell ref="C71:D71"/>
    <mergeCell ref="C72:D72"/>
    <mergeCell ref="C73:D73"/>
    <mergeCell ref="C74:D74"/>
    <mergeCell ref="C63:D63"/>
    <mergeCell ref="C64:D64"/>
    <mergeCell ref="C65:D65"/>
    <mergeCell ref="C66:D66"/>
    <mergeCell ref="C67:D67"/>
    <mergeCell ref="C68:D68"/>
    <mergeCell ref="C81:D81"/>
    <mergeCell ref="C82:D82"/>
    <mergeCell ref="C83:D83"/>
    <mergeCell ref="C84:D84"/>
    <mergeCell ref="C85:D85"/>
    <mergeCell ref="C86:D86"/>
    <mergeCell ref="C75:D75"/>
    <mergeCell ref="C76:D76"/>
    <mergeCell ref="C77:D77"/>
    <mergeCell ref="C78:D78"/>
    <mergeCell ref="C79:D79"/>
    <mergeCell ref="C80:D80"/>
    <mergeCell ref="C93:D93"/>
    <mergeCell ref="C94:D94"/>
    <mergeCell ref="C95:D95"/>
    <mergeCell ref="C96:D96"/>
    <mergeCell ref="C97:D97"/>
    <mergeCell ref="C98:D98"/>
    <mergeCell ref="C87:D87"/>
    <mergeCell ref="C88:D88"/>
    <mergeCell ref="C89:D89"/>
    <mergeCell ref="C90:D90"/>
    <mergeCell ref="C91:D91"/>
    <mergeCell ref="C92:D92"/>
    <mergeCell ref="C105:D105"/>
    <mergeCell ref="C106:D106"/>
    <mergeCell ref="C107:D107"/>
    <mergeCell ref="C108:D108"/>
    <mergeCell ref="C109:D109"/>
    <mergeCell ref="C110:D110"/>
    <mergeCell ref="C99:D99"/>
    <mergeCell ref="C100:D100"/>
    <mergeCell ref="C101:D101"/>
    <mergeCell ref="C102:D102"/>
    <mergeCell ref="C103:D103"/>
    <mergeCell ref="C104:D104"/>
    <mergeCell ref="C117:D117"/>
    <mergeCell ref="C118:D118"/>
    <mergeCell ref="C119:D119"/>
    <mergeCell ref="C111:D111"/>
    <mergeCell ref="C112:D112"/>
    <mergeCell ref="C113:D113"/>
    <mergeCell ref="C114:D114"/>
    <mergeCell ref="C115:D115"/>
    <mergeCell ref="C116:D116"/>
  </mergeCells>
  <conditionalFormatting sqref="F14 F16">
    <cfRule type="cellIs" priority="1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9"/>
  <sheetViews>
    <sheetView showGridLines="0" workbookViewId="0">
      <selection sqref="A1:G1"/>
    </sheetView>
  </sheetViews>
  <sheetFormatPr defaultRowHeight="12.75" customHeight="1" x14ac:dyDescent="0.2"/>
  <cols>
    <col min="1" max="1" width="48.5703125" customWidth="1"/>
    <col min="2" max="2" width="5.5703125" customWidth="1"/>
    <col min="3" max="3" width="38.7109375" customWidth="1"/>
    <col min="4" max="7" width="20.7109375" customWidth="1"/>
  </cols>
  <sheetData>
    <row r="1" spans="1:7" ht="11.1" customHeight="1" x14ac:dyDescent="0.2">
      <c r="A1" s="108" t="s">
        <v>230</v>
      </c>
      <c r="B1" s="108"/>
      <c r="C1" s="108"/>
      <c r="D1" s="108"/>
      <c r="E1" s="108"/>
      <c r="F1" s="108"/>
      <c r="G1" s="108"/>
    </row>
    <row r="2" spans="1:7" ht="13.15" customHeight="1" x14ac:dyDescent="0.25">
      <c r="A2" s="90" t="s">
        <v>231</v>
      </c>
      <c r="B2" s="90"/>
      <c r="C2" s="90"/>
      <c r="D2" s="90"/>
      <c r="E2" s="90"/>
      <c r="F2" s="90"/>
      <c r="G2" s="90"/>
    </row>
    <row r="3" spans="1:7" ht="9" customHeight="1" x14ac:dyDescent="0.2">
      <c r="A3" s="3"/>
      <c r="B3" s="31"/>
      <c r="C3" s="22"/>
      <c r="D3" s="7"/>
      <c r="E3" s="7"/>
      <c r="F3" s="7"/>
      <c r="G3" s="22"/>
    </row>
    <row r="4" spans="1:7" ht="13.9" customHeight="1" x14ac:dyDescent="0.2">
      <c r="A4" s="109" t="s">
        <v>0</v>
      </c>
      <c r="B4" s="94" t="s">
        <v>1</v>
      </c>
      <c r="C4" s="97" t="s">
        <v>232</v>
      </c>
      <c r="D4" s="105" t="s">
        <v>2</v>
      </c>
      <c r="E4" s="112" t="s">
        <v>3</v>
      </c>
      <c r="F4" s="113"/>
      <c r="G4" s="114"/>
    </row>
    <row r="5" spans="1:7" ht="4.9000000000000004" customHeight="1" x14ac:dyDescent="0.2">
      <c r="A5" s="110"/>
      <c r="B5" s="95"/>
      <c r="C5" s="99"/>
      <c r="D5" s="87"/>
      <c r="E5" s="86" t="s">
        <v>86</v>
      </c>
      <c r="F5" s="86" t="s">
        <v>233</v>
      </c>
      <c r="G5" s="88" t="s">
        <v>88</v>
      </c>
    </row>
    <row r="6" spans="1:7" ht="6" customHeight="1" x14ac:dyDescent="0.2">
      <c r="A6" s="110"/>
      <c r="B6" s="95"/>
      <c r="C6" s="99"/>
      <c r="D6" s="87"/>
      <c r="E6" s="87"/>
      <c r="F6" s="87"/>
      <c r="G6" s="89"/>
    </row>
    <row r="7" spans="1:7" ht="4.9000000000000004" customHeight="1" x14ac:dyDescent="0.2">
      <c r="A7" s="110"/>
      <c r="B7" s="95"/>
      <c r="C7" s="99"/>
      <c r="D7" s="87"/>
      <c r="E7" s="87"/>
      <c r="F7" s="87"/>
      <c r="G7" s="89"/>
    </row>
    <row r="8" spans="1:7" ht="6" customHeight="1" x14ac:dyDescent="0.2">
      <c r="A8" s="110"/>
      <c r="B8" s="95"/>
      <c r="C8" s="99"/>
      <c r="D8" s="87"/>
      <c r="E8" s="87"/>
      <c r="F8" s="87"/>
      <c r="G8" s="89"/>
    </row>
    <row r="9" spans="1:7" ht="6" customHeight="1" x14ac:dyDescent="0.2">
      <c r="A9" s="110"/>
      <c r="B9" s="95"/>
      <c r="C9" s="99"/>
      <c r="D9" s="87"/>
      <c r="E9" s="87"/>
      <c r="F9" s="87"/>
      <c r="G9" s="89"/>
    </row>
    <row r="10" spans="1:7" ht="18" customHeight="1" x14ac:dyDescent="0.2">
      <c r="A10" s="111"/>
      <c r="B10" s="96"/>
      <c r="C10" s="101"/>
      <c r="D10" s="106"/>
      <c r="E10" s="106"/>
      <c r="F10" s="106"/>
      <c r="G10" s="115"/>
    </row>
    <row r="11" spans="1:7" ht="13.5" customHeight="1" x14ac:dyDescent="0.2">
      <c r="A11" s="10">
        <v>1</v>
      </c>
      <c r="B11" s="11">
        <v>2</v>
      </c>
      <c r="C11" s="12">
        <v>3</v>
      </c>
      <c r="D11" s="25" t="s">
        <v>4</v>
      </c>
      <c r="E11" s="13" t="s">
        <v>5</v>
      </c>
      <c r="F11" s="13" t="s">
        <v>89</v>
      </c>
      <c r="G11" s="14" t="s">
        <v>90</v>
      </c>
    </row>
    <row r="12" spans="1:7" ht="13.35" customHeight="1" x14ac:dyDescent="0.2">
      <c r="A12" s="15" t="s">
        <v>234</v>
      </c>
      <c r="B12" s="16" t="s">
        <v>235</v>
      </c>
      <c r="C12" s="16" t="s">
        <v>8</v>
      </c>
      <c r="D12" s="18" t="s">
        <v>24</v>
      </c>
      <c r="E12" s="18" t="str">
        <f>IF(IF(F12="-",0,F12)+IF(G12="-",0,G12)=0,"-",IF(F12="-",0,F12)+IF(G12="-",0,G12))</f>
        <v>-</v>
      </c>
      <c r="F12" s="18" t="s">
        <v>24</v>
      </c>
      <c r="G12" s="18" t="s">
        <v>24</v>
      </c>
    </row>
    <row r="13" spans="1:7" ht="13.35" customHeight="1" x14ac:dyDescent="0.2">
      <c r="A13" s="19" t="s">
        <v>236</v>
      </c>
      <c r="B13" s="20"/>
      <c r="C13" s="20"/>
      <c r="D13" s="21"/>
      <c r="E13" s="21"/>
      <c r="F13" s="21"/>
      <c r="G13" s="21"/>
    </row>
    <row r="14" spans="1:7" ht="13.35" customHeight="1" x14ac:dyDescent="0.2">
      <c r="A14" s="15" t="s">
        <v>237</v>
      </c>
      <c r="B14" s="16" t="s">
        <v>238</v>
      </c>
      <c r="C14" s="16" t="s">
        <v>8</v>
      </c>
      <c r="D14" s="18" t="s">
        <v>24</v>
      </c>
      <c r="E14" s="18" t="s">
        <v>24</v>
      </c>
      <c r="F14" s="18" t="s">
        <v>24</v>
      </c>
      <c r="G14" s="18"/>
    </row>
    <row r="15" spans="1:7" ht="13.35" customHeight="1" x14ac:dyDescent="0.2">
      <c r="A15" s="19" t="s">
        <v>239</v>
      </c>
      <c r="B15" s="20"/>
      <c r="C15" s="20"/>
      <c r="D15" s="21"/>
      <c r="E15" s="21"/>
      <c r="F15" s="21"/>
      <c r="G15" s="21"/>
    </row>
    <row r="16" spans="1:7" ht="13.35" customHeight="1" x14ac:dyDescent="0.2">
      <c r="A16" s="15" t="s">
        <v>240</v>
      </c>
      <c r="B16" s="16" t="s">
        <v>241</v>
      </c>
      <c r="C16" s="16" t="s">
        <v>8</v>
      </c>
      <c r="D16" s="18" t="s">
        <v>24</v>
      </c>
      <c r="E16" s="18" t="s">
        <v>24</v>
      </c>
      <c r="F16" s="18" t="s">
        <v>24</v>
      </c>
      <c r="G16" s="18"/>
    </row>
    <row r="17" spans="1:7" ht="13.35" customHeight="1" x14ac:dyDescent="0.2">
      <c r="A17" s="19" t="s">
        <v>239</v>
      </c>
      <c r="B17" s="20"/>
      <c r="C17" s="20"/>
      <c r="D17" s="21"/>
      <c r="E17" s="21"/>
      <c r="F17" s="21"/>
      <c r="G17" s="21"/>
    </row>
    <row r="18" spans="1:7" ht="13.35" customHeight="1" x14ac:dyDescent="0.2">
      <c r="A18" s="15" t="s">
        <v>242</v>
      </c>
      <c r="B18" s="16" t="s">
        <v>243</v>
      </c>
      <c r="C18" s="16"/>
      <c r="D18" s="18" t="s">
        <v>24</v>
      </c>
      <c r="E18" s="18" t="s">
        <v>24</v>
      </c>
      <c r="F18" s="18" t="s">
        <v>24</v>
      </c>
      <c r="G18" s="18"/>
    </row>
    <row r="19" spans="1:7" ht="13.35" customHeight="1" x14ac:dyDescent="0.2">
      <c r="A19" s="15" t="s">
        <v>244</v>
      </c>
      <c r="B19" s="16" t="s">
        <v>245</v>
      </c>
      <c r="C19" s="16"/>
      <c r="D19" s="18" t="s">
        <v>24</v>
      </c>
      <c r="E19" s="18" t="s">
        <v>24</v>
      </c>
      <c r="F19" s="18" t="s">
        <v>24</v>
      </c>
      <c r="G19" s="18" t="s">
        <v>24</v>
      </c>
    </row>
    <row r="20" spans="1:7" ht="13.35" customHeight="1" x14ac:dyDescent="0.2">
      <c r="A20" s="15" t="s">
        <v>246</v>
      </c>
      <c r="B20" s="16" t="s">
        <v>247</v>
      </c>
      <c r="C20" s="16"/>
      <c r="D20" s="18" t="s">
        <v>24</v>
      </c>
      <c r="E20" s="18" t="s">
        <v>24</v>
      </c>
      <c r="F20" s="18" t="s">
        <v>24</v>
      </c>
      <c r="G20" s="18" t="s">
        <v>24</v>
      </c>
    </row>
    <row r="21" spans="1:7" ht="26.65" customHeight="1" x14ac:dyDescent="0.2">
      <c r="A21" s="15" t="s">
        <v>248</v>
      </c>
      <c r="B21" s="16" t="s">
        <v>249</v>
      </c>
      <c r="C21" s="16" t="s">
        <v>8</v>
      </c>
      <c r="D21" s="18" t="s">
        <v>8</v>
      </c>
      <c r="E21" s="18" t="str">
        <f>IF(IF(F21="-",0,F21)=0,"-",IF(F21="-",0,F21))</f>
        <v>-</v>
      </c>
      <c r="F21" s="18" t="s">
        <v>24</v>
      </c>
      <c r="G21" s="18" t="s">
        <v>8</v>
      </c>
    </row>
    <row r="22" spans="1:7" ht="26.65" customHeight="1" x14ac:dyDescent="0.2">
      <c r="A22" s="19" t="s">
        <v>250</v>
      </c>
      <c r="B22" s="20" t="s">
        <v>251</v>
      </c>
      <c r="C22" s="20" t="s">
        <v>8</v>
      </c>
      <c r="D22" s="21" t="s">
        <v>8</v>
      </c>
      <c r="E22" s="21" t="str">
        <f>IF(IF(F22="-",0,F22)=0,"-",IF(F22="-",0,F22))</f>
        <v>-</v>
      </c>
      <c r="F22" s="21" t="s">
        <v>24</v>
      </c>
      <c r="G22" s="21" t="s">
        <v>8</v>
      </c>
    </row>
    <row r="23" spans="1:7" ht="26.65" customHeight="1" x14ac:dyDescent="0.2">
      <c r="A23" s="19" t="s">
        <v>252</v>
      </c>
      <c r="B23" s="20" t="s">
        <v>253</v>
      </c>
      <c r="C23" s="20" t="s">
        <v>8</v>
      </c>
      <c r="D23" s="21" t="s">
        <v>8</v>
      </c>
      <c r="E23" s="21" t="str">
        <f>IF(IF(F23="-",0,F23)=0,"-",IF(F23="-",0,F23))</f>
        <v>-</v>
      </c>
      <c r="F23" s="21" t="s">
        <v>24</v>
      </c>
      <c r="G23" s="21" t="s">
        <v>8</v>
      </c>
    </row>
    <row r="24" spans="1:7" ht="12.75" customHeight="1" x14ac:dyDescent="0.2">
      <c r="A24" s="32"/>
      <c r="B24" s="33"/>
      <c r="C24" s="33"/>
      <c r="D24" s="34"/>
      <c r="E24" s="34"/>
      <c r="F24" s="34"/>
      <c r="G24" s="34"/>
    </row>
    <row r="26" spans="1:7" ht="32.25" customHeight="1" x14ac:dyDescent="0.2">
      <c r="A26" s="6"/>
      <c r="B26" s="5"/>
      <c r="C26" s="6"/>
      <c r="D26" s="107"/>
      <c r="E26" s="107"/>
      <c r="F26" s="107"/>
      <c r="G26" s="107"/>
    </row>
    <row r="27" spans="1:7" ht="12.75" customHeight="1" x14ac:dyDescent="0.2">
      <c r="A27" s="6" t="s">
        <v>254</v>
      </c>
      <c r="D27" s="2"/>
      <c r="E27" s="2"/>
      <c r="F27" s="2"/>
      <c r="G27" s="5"/>
    </row>
    <row r="28" spans="1:7" ht="9.9499999999999993" customHeight="1" x14ac:dyDescent="0.2">
      <c r="D28" s="5"/>
      <c r="E28" s="5"/>
      <c r="F28" s="5"/>
      <c r="G28" s="35"/>
    </row>
    <row r="29" spans="1:7" ht="9.9499999999999993" customHeight="1" x14ac:dyDescent="0.2">
      <c r="A29" s="6"/>
      <c r="B29" s="5"/>
      <c r="C29" s="5"/>
      <c r="D29" s="36"/>
      <c r="E29" s="36"/>
      <c r="F29" s="36"/>
      <c r="G29" s="36"/>
    </row>
  </sheetData>
  <mergeCells count="11">
    <mergeCell ref="D26:G26"/>
    <mergeCell ref="A2:G2"/>
    <mergeCell ref="A1:G1"/>
    <mergeCell ref="A4:A10"/>
    <mergeCell ref="B4:B10"/>
    <mergeCell ref="D4:D10"/>
    <mergeCell ref="C4:C10"/>
    <mergeCell ref="E4:G4"/>
    <mergeCell ref="E5:E10"/>
    <mergeCell ref="F5:F10"/>
    <mergeCell ref="G5:G10"/>
  </mergeCells>
  <conditionalFormatting sqref="G13 G15:G16 E13 E15">
    <cfRule type="cellIs" priority="1" stopIfTrue="1" operator="equal">
      <formula>0</formula>
    </cfRule>
  </conditionalFormatting>
  <conditionalFormatting sqref="G17 E17">
    <cfRule type="cellIs" priority="2" stopIfTrue="1" operator="equal">
      <formula>0</formula>
    </cfRule>
  </conditionalFormatting>
  <conditionalFormatting sqref="G50 E50">
    <cfRule type="cellIs" priority="3" stopIfTrue="1" operator="equal">
      <formula>0</formula>
    </cfRule>
  </conditionalFormatting>
  <conditionalFormatting sqref="G52 E52">
    <cfRule type="cellIs" priority="4" stopIfTrue="1" operator="equal">
      <formula>0</formula>
    </cfRule>
  </conditionalFormatting>
  <pageMargins left="0.39370078740157483" right="0.39370078740157483" top="0.78740157480314965" bottom="0.39370078740157483" header="0.51181102362204722" footer="0.51181102362204722"/>
  <pageSetup paperSize="9" fitToHeight="0" orientation="portrait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255</v>
      </c>
      <c r="B1" t="s">
        <v>11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19</vt:i4>
      </vt:variant>
    </vt:vector>
  </HeadingPairs>
  <TitlesOfParts>
    <vt:vector size="23" baseType="lpstr">
      <vt:lpstr>Доходы</vt:lpstr>
      <vt:lpstr>Расходы</vt:lpstr>
      <vt:lpstr>Источники</vt:lpstr>
      <vt:lpstr>_params</vt:lpstr>
      <vt:lpstr>Доходы!APPT</vt:lpstr>
      <vt:lpstr>Источники!APPT</vt:lpstr>
      <vt:lpstr>Расходы!APPT</vt:lpstr>
      <vt:lpstr>Доходы!FILE_NAME</vt:lpstr>
      <vt:lpstr>Расходы!FIO</vt:lpstr>
      <vt:lpstr>Источники!LAST_CELL</vt:lpstr>
      <vt:lpstr>Расходы!LAST_CELL</vt:lpstr>
      <vt:lpstr>Доходы!PARAMS</vt:lpstr>
      <vt:lpstr>Доходы!RBEGIN_1</vt:lpstr>
      <vt:lpstr>Источники!RBEGIN_1</vt:lpstr>
      <vt:lpstr>Расходы!RBEGIN_1</vt:lpstr>
      <vt:lpstr>Доходы!REG_DATE</vt:lpstr>
      <vt:lpstr>Источники!REND_1</vt:lpstr>
      <vt:lpstr>Расходы!REND_1</vt:lpstr>
      <vt:lpstr>Доходы!SIGN</vt:lpstr>
      <vt:lpstr>Источники!SIGN</vt:lpstr>
      <vt:lpstr>Расходы!SIGN</vt:lpstr>
      <vt:lpstr>Доходы!TERR_CODE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finresurs3</cp:lastModifiedBy>
  <dcterms:created xsi:type="dcterms:W3CDTF">2024-02-29T10:02:54Z</dcterms:created>
  <dcterms:modified xsi:type="dcterms:W3CDTF">2024-03-12T03:53:53Z</dcterms:modified>
</cp:coreProperties>
</file>